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nwp-netapp2\staff_nwp\CenwP-PM\CenwP-PM-F\1. PM-F Staff Folders\Royer, I\SCT\"/>
    </mc:Choice>
  </mc:AlternateContent>
  <xr:revisionPtr revIDLastSave="0" documentId="13_ncr:1_{9B3FCACF-77AD-4AE2-AF70-1E4658E34963}" xr6:coauthVersionLast="47" xr6:coauthVersionMax="47" xr10:uidLastSave="{00000000-0000-0000-0000-000000000000}"/>
  <bookViews>
    <workbookView xWindow="780" yWindow="780" windowWidth="21600" windowHeight="11385"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Sheet'!$A$6:$X$45</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tc={4F734E72-3BAF-40F6-A6AB-B9137C89FFE1}</author>
    <author>tc={A9CD8A09-79EB-40F9-80C4-EED77710DD77}</author>
  </authors>
  <commentList>
    <comment ref="I14" authorId="0" shapeId="0" xr:uid="{4F734E72-3BAF-40F6-A6AB-B9137C89FFE1}">
      <text>
        <t>[Threaded comment]
Your version of Excel allows you to read this threaded comment; however, any edits to it will get removed if the file is opened in a newer version of Excel. Learn more: https://go.microsoft.com/fwlink/?linkid=870924
Comment:
    This is a Q3-Q4 project, would fund with Work Plan funding if available.</t>
      </text>
    </comment>
    <comment ref="I15" authorId="1" shapeId="0" xr:uid="{A9CD8A09-79EB-40F9-80C4-EED77710DD77}">
      <text>
        <t>[Threaded comment]
Your version of Excel allows you to read this threaded comment; however, any edits to it will get removed if the file is opened in a newer version of Excel. Learn more: https://go.microsoft.com/fwlink/?linkid=870924
Comment:
    Q3-Q4 funding need (~$15k)</t>
      </text>
    </comment>
  </commentList>
</comments>
</file>

<file path=xl/sharedStrings.xml><?xml version="1.0" encoding="utf-8"?>
<sst xmlns="http://schemas.openxmlformats.org/spreadsheetml/2006/main" count="1119" uniqueCount="310">
  <si>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</si>
  <si>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</si>
  <si>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</si>
  <si>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</si>
  <si>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</si>
  <si>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</si>
  <si>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</si>
  <si>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</si>
  <si>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</si>
  <si>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</si>
  <si>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</si>
  <si>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</si>
  <si>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</si>
  <si>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</si>
  <si>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</si>
  <si>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</si>
  <si>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</si>
  <si>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</si>
  <si>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</si>
  <si>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</si>
  <si>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</si>
  <si>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</si>
  <si>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</si>
  <si>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</si>
  <si>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</si>
  <si>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</si>
  <si>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</si>
  <si>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</si>
  <si>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</si>
  <si>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</si>
  <si>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</si>
  <si>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</si>
  <si>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</si>
  <si>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</si>
  <si>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</si>
  <si>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</si>
  <si>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</si>
  <si>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</si>
  <si>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</si>
  <si>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</si>
  <si>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</si>
  <si>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</si>
  <si>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</si>
  <si>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</si>
  <si>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</si>
  <si>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</si>
  <si>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</si>
  <si>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</si>
  <si>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</si>
  <si>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</si>
  <si>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</si>
  <si>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</si>
  <si>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</si>
  <si>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</si>
  <si>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</si>
  <si>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</si>
  <si>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</si>
  <si>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</si>
  <si>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</si>
  <si>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</si>
  <si>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</si>
  <si>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</si>
  <si>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</si>
  <si>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</si>
  <si>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</si>
  <si>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</si>
  <si>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</si>
  <si>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</si>
  <si>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</si>
  <si>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</si>
  <si>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</si>
  <si>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</si>
  <si>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</si>
  <si>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</si>
  <si>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</si>
  <si>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</si>
  <si>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</si>
  <si>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</si>
  <si>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</si>
  <si>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</si>
  <si>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</si>
  <si>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</si>
  <si>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</si>
  <si>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</si>
  <si>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</si>
  <si>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</si>
  <si>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</si>
  <si>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</si>
  <si>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</si>
  <si>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</si>
  <si>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</si>
  <si>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</si>
  <si>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</si>
  <si>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</si>
  <si>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</si>
  <si>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</si>
  <si>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</si>
  <si>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</si>
  <si>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</si>
  <si>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</si>
  <si>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</si>
  <si>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</si>
  <si>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</si>
  <si>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</si>
  <si>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</si>
  <si>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</si>
  <si>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</si>
  <si>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</si>
  <si>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</si>
  <si>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</si>
  <si>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</si>
  <si>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</si>
  <si>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</si>
  <si>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</si>
  <si>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</si>
  <si>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</si>
  <si>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</si>
  <si>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</si>
  <si>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</si>
  <si>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</si>
  <si>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</si>
  <si>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</si>
  <si>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</si>
  <si>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</si>
  <si>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</si>
  <si>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</si>
  <si>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</si>
  <si>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</si>
  <si>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</si>
  <si>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</si>
  <si>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</si>
  <si>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</si>
  <si>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</si>
  <si>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</si>
  <si>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</si>
  <si>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</si>
  <si>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</si>
  <si>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</si>
  <si>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</si>
  <si>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</si>
  <si>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</si>
  <si>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</si>
  <si>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</si>
  <si>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</si>
  <si>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</si>
  <si>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</si>
  <si>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</si>
  <si>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</si>
  <si>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</si>
  <si>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</si>
  <si>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</si>
  <si>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</si>
  <si>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</si>
  <si>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</si>
  <si>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</si>
  <si>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</si>
  <si>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</si>
  <si>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</si>
  <si>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</si>
  <si>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</si>
  <si>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</si>
  <si>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</si>
  <si>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</si>
  <si>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</si>
  <si>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</si>
  <si>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</si>
  <si>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</si>
  <si>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</si>
  <si>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</si>
  <si>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</si>
  <si>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</si>
  <si>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</si>
  <si>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</si>
  <si>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</si>
  <si>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</si>
  <si>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</si>
  <si>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</si>
  <si>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</si>
  <si>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</si>
  <si>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</si>
  <si>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</si>
  <si>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</si>
  <si>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</si>
  <si>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</si>
  <si>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</si>
  <si>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</si>
  <si>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</si>
  <si>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</si>
  <si>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</si>
  <si>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</si>
  <si>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</si>
  <si>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</si>
  <si>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</si>
  <si>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</si>
  <si>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</si>
  <si>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</si>
  <si>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</si>
  <si>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</si>
  <si>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</si>
  <si>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</si>
  <si>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</si>
  <si>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</si>
  <si>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</si>
  <si>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</si>
  <si>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</si>
  <si>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</si>
  <si>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</si>
  <si>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</si>
  <si>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</si>
  <si>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</si>
  <si>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</si>
  <si>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</si>
  <si>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</si>
  <si>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</si>
  <si>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</si>
  <si>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</si>
  <si>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</si>
  <si>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</si>
  <si>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</si>
  <si>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</si>
  <si>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</si>
  <si>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</si>
  <si>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</si>
  <si>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</si>
  <si>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</si>
  <si>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</si>
  <si>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</si>
  <si>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</si>
  <si>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</si>
  <si>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</si>
  <si>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</si>
  <si>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</si>
  <si>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</si>
  <si>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</si>
  <si>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</si>
  <si>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</si>
  <si>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</si>
  <si>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</si>
  <si>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</si>
  <si>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</si>
  <si>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</si>
  <si>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</si>
  <si>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</si>
  <si>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</si>
  <si>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</si>
  <si>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</si>
  <si>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</si>
  <si>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</si>
  <si>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</si>
  <si>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</si>
  <si>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</si>
  <si>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Avian Predation Monitoring</t>
  </si>
  <si>
    <t>Complete real estate transaction to tranfer ownership of constructed islands</t>
  </si>
  <si>
    <t>McNary Overshoot Steelhead Study</t>
  </si>
  <si>
    <t>Closing out in FY22</t>
  </si>
  <si>
    <t>Contract oversight, project closeout in FY22</t>
  </si>
  <si>
    <t>13 July, 2022</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</si>
  <si>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</si>
  <si>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</si>
  <si>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</si>
  <si>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</si>
  <si>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</si>
  <si>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</si>
  <si>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</si>
  <si>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</si>
  <si>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</si>
  <si>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</si>
  <si>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</si>
  <si>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</si>
  <si>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</si>
  <si>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</si>
  <si>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</si>
  <si>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</si>
  <si>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</si>
  <si>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</si>
  <si>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</si>
  <si>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</si>
  <si>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</si>
  <si>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</si>
  <si>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</si>
  <si>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</si>
  <si>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</si>
  <si>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</si>
  <si>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</si>
  <si>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</si>
  <si>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</si>
  <si>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</si>
  <si>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</si>
  <si>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</si>
  <si>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</si>
  <si>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</si>
  <si>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Avian Island PIT Detection** - ESI Predation Rate Estimate</t>
  </si>
  <si>
    <t>FY23 Capability as of AUG 2022</t>
  </si>
  <si>
    <t>FY23 Pbud Re-allocations</t>
  </si>
  <si>
    <t>Contract oversight EDC/S&amp;A in remaining 7 units (construction CT funded FY21), PDT labor</t>
  </si>
  <si>
    <t xml:space="preserve">Funding for contract oversight, labor in FY23. </t>
  </si>
  <si>
    <t>FY23 Capability (Aug 2022) $61M</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</si>
  <si>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</si>
  <si>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</si>
  <si>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</si>
  <si>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</si>
  <si>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</si>
  <si>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PBud $29.175M</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</si>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</sst>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4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67">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164" fontId="37" fillId="0" borderId="0" xfId="0"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7" fillId="0" borderId="0" xfId="0" applyNumberFormat="1" applyFont="1" applyFill="1" applyAlignment="1">
      <alignment vertical="top"/>
    </xf>
    <xf numFmtId="3" fontId="38" fillId="0" borderId="0" xfId="0" applyNumberFormat="1" applyFont="1" applyAlignment="1">
      <alignment vertical="top"/>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center" wrapText="1"/>
      <protection locked="0"/>
    </xf>
    <xf numFmtId="165" fontId="22" fillId="0" borderId="1" xfId="0" applyNumberFormat="1" applyFont="1" applyFill="1" applyBorder="1" applyAlignment="1" applyProtection="1">
      <alignment horizontal="center" vertical="center"/>
      <protection locked="0"/>
    </xf>
    <xf numFmtId="164" fontId="22" fillId="0" borderId="1" xfId="0" applyFont="1" applyFill="1" applyBorder="1" applyAlignment="1" applyProtection="1">
      <alignment vertical="top" wrapText="1"/>
      <protection locked="0"/>
    </xf>
    <xf numFmtId="3" fontId="39" fillId="0" borderId="0" xfId="0" applyNumberFormat="1" applyFont="1" applyAlignment="1">
      <alignment vertical="top" wrapText="1"/>
    </xf>
    <xf numFmtId="164" fontId="39" fillId="0" borderId="0" xfId="0" applyFont="1"/>
    <xf numFmtId="164" fontId="17" fillId="0" borderId="8" xfId="0" applyFont="1" applyFill="1" applyBorder="1" applyAlignment="1" applyProtection="1">
      <alignment horizontal="left" vertical="top" wrapText="1"/>
      <protection locked="0"/>
    </xf>
    <xf numFmtId="164" fontId="17" fillId="0" borderId="8" xfId="0" applyFont="1" applyFill="1" applyBorder="1" applyAlignment="1" applyProtection="1">
      <alignment horizontal="center" vertical="top" wrapText="1"/>
      <protection locked="0"/>
    </xf>
    <xf numFmtId="0" fontId="17" fillId="0" borderId="8" xfId="0" applyNumberFormat="1" applyFont="1" applyFill="1" applyBorder="1" applyAlignment="1" applyProtection="1">
      <alignment horizontal="center" vertical="top" wrapText="1"/>
      <protection locked="0"/>
    </xf>
    <xf numFmtId="164" fontId="17" fillId="0" borderId="9" xfId="0" applyFont="1" applyFill="1" applyBorder="1" applyAlignment="1" applyProtection="1">
      <alignment horizontal="left" vertical="top" wrapText="1"/>
      <protection locked="0"/>
    </xf>
    <xf numFmtId="164" fontId="17" fillId="0" borderId="9" xfId="0" applyFont="1" applyFill="1" applyBorder="1" applyAlignment="1" applyProtection="1">
      <alignment horizontal="center" vertical="top" wrapText="1"/>
      <protection locked="0"/>
    </xf>
    <xf numFmtId="0" fontId="17" fillId="0" borderId="9" xfId="0" applyNumberFormat="1" applyFont="1" applyFill="1" applyBorder="1" applyAlignment="1" applyProtection="1">
      <alignment horizontal="center" vertical="top" wrapText="1"/>
      <protection locked="0"/>
    </xf>
    <xf numFmtId="2" fontId="33" fillId="12" borderId="0" xfId="0" applyNumberFormat="1" applyFont="1" applyFill="1" applyAlignment="1">
      <alignment wrapText="1"/>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3" fontId="17" fillId="0" borderId="5"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horizontal="center" vertical="center" wrapText="1"/>
      <protection locked="0"/>
    </xf>
    <xf numFmtId="164" fontId="14" fillId="0" borderId="5" xfId="0" applyFont="1" applyFill="1" applyBorder="1" applyAlignment="1">
      <alignment horizontal="center" vertical="center"/>
    </xf>
    <xf numFmtId="164" fontId="14" fillId="0" borderId="6" xfId="0" applyFont="1" applyFill="1" applyBorder="1" applyAlignment="1">
      <alignment horizontal="center" vertical="center"/>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40" fillId="0" borderId="1" xfId="0" applyNumberFormat="1" applyFont="1" applyBorder="1"/>
    <xf numFmtId="164" fontId="40" fillId="0" borderId="1" xfId="0" applyFont="1" applyBorder="1" applyAlignment="1">
      <alignment horizontal="center" vertical="top"/>
    </xf>
    <xf numFmtId="164" fontId="40" fillId="0" borderId="1" xfId="0" applyFont="1" applyBorder="1" applyAlignment="1">
      <alignment vertical="top" wrapText="1"/>
    </xf>
    <xf numFmtId="164" fontId="40" fillId="0" borderId="1" xfId="0" applyFont="1" applyBorder="1" applyAlignment="1">
      <alignment horizontal="center" vertical="top" wrapText="1"/>
    </xf>
    <xf numFmtId="164" fontId="40" fillId="0" borderId="1" xfId="0" applyFont="1" applyBorder="1" applyAlignment="1">
      <alignment horizontal="left" vertical="top" wrapText="1"/>
    </xf>
    <xf numFmtId="3" fontId="40" fillId="0" borderId="1" xfId="0" quotePrefix="1"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protection locked="0"/>
    </xf>
    <xf numFmtId="0" fontId="40" fillId="0" borderId="1" xfId="0" applyNumberFormat="1" applyFont="1" applyBorder="1" applyAlignment="1">
      <alignment horizontal="center" vertical="center"/>
    </xf>
    <xf numFmtId="0" fontId="40" fillId="0" borderId="1" xfId="0" applyNumberFormat="1" applyFont="1" applyBorder="1" applyAlignment="1">
      <alignment horizontal="center" vertical="center" wrapText="1"/>
    </xf>
    <xf numFmtId="164" fontId="40" fillId="0" borderId="1" xfId="0" applyFont="1" applyBorder="1" applyAlignment="1">
      <alignment wrapText="1"/>
    </xf>
    <xf numFmtId="3" fontId="40" fillId="0" borderId="0" xfId="0" applyNumberFormat="1" applyFont="1" applyAlignment="1">
      <alignment vertical="top" wrapText="1"/>
    </xf>
    <xf numFmtId="164" fontId="40" fillId="0" borderId="0" xfId="0" applyFont="1"/>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475D1993-5819-4455-BB31-465057F16445}"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2-10-20T16:33:30.13" personId="{475D1993-5819-4455-BB31-465057F16445}" id="{4F734E72-3BAF-40F6-A6AB-B9137C89FFE1}">
    <text>This is a Q3-Q4 project, would fund with Work Plan funding if available.</text>
  </threadedComment>
  <threadedComment ref="I15" dT="2022-10-20T16:34:19.63" personId="{475D1993-5819-4455-BB31-465057F16445}" id="{A9CD8A09-79EB-40F9-80C4-EED77710DD77}">
    <text>Q3-Q4 funding need (~$15k)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C57"/>
  <sheetViews>
    <sheetView tabSelected="1" topLeftCell="A3" zoomScale="85" zoomScaleNormal="85" workbookViewId="0">
      <pane ySplit="4" topLeftCell="A40" activePane="bottomLeft" state="frozen"/>
      <selection activeCell="C3" sqref="C3"/>
      <selection pane="bottomLeft" activeCell="F40" sqref="F40"/>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5" style="250" hidden="1" customWidth="1"/>
    <col min="6" max="6" width="61" style="250" customWidth="1"/>
    <col min="7" max="7" width="25.85546875" style="224" customWidth="1"/>
    <col min="8" max="9" width="21.7109375" style="224"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205" customWidth="1"/>
    <col min="16" max="16" width="10.28515625" style="18" hidden="1" customWidth="1"/>
    <col min="17" max="17" width="9.85546875" style="18" customWidth="1"/>
    <col min="18" max="18" width="9" style="391" customWidth="1"/>
    <col min="19" max="19" width="8.85546875" style="18" hidden="1" customWidth="1"/>
    <col min="20" max="20" width="8.85546875" style="18" customWidth="1"/>
    <col min="21" max="21" width="8.85546875" customWidth="1"/>
    <col min="22" max="22" width="14.42578125" style="250" customWidth="1"/>
    <col min="23" max="23" width="27.5703125" style="397" customWidth="1"/>
    <col min="24" max="24" width="73.140625" customWidth="1"/>
    <col min="25" max="25" width="69.42578125" style="408" customWidth="1"/>
  </cols>
  <sheetData>
    <row r="1" spans="1:25" ht="20.25" x14ac:dyDescent="0.3">
      <c r="A1" s="17" t="s">
        <v>116</v>
      </c>
      <c r="C1" s="54"/>
      <c r="D1" s="433" t="s">
        <v>138</v>
      </c>
      <c r="E1" s="434"/>
      <c r="F1" s="248" t="s">
        <v>256</v>
      </c>
      <c r="G1" s="222"/>
      <c r="H1" s="222"/>
      <c r="I1" s="222"/>
    </row>
    <row r="2" spans="1:25" ht="20.25" x14ac:dyDescent="0.3">
      <c r="A2" s="17"/>
      <c r="C2" s="54"/>
      <c r="E2" s="249"/>
      <c r="F2" s="222"/>
      <c r="G2" s="222"/>
      <c r="H2" s="18"/>
      <c r="I2" s="18"/>
      <c r="N2" s="205"/>
      <c r="O2" s="18"/>
      <c r="Q2" s="24"/>
      <c r="R2" s="205"/>
      <c r="T2"/>
      <c r="U2" s="250"/>
      <c r="V2"/>
      <c r="W2"/>
      <c r="X2" s="4"/>
      <c r="Y2" s="409"/>
    </row>
    <row r="3" spans="1:25" ht="24" customHeight="1" x14ac:dyDescent="0.3">
      <c r="A3" s="17"/>
      <c r="C3" s="247" t="s">
        <v>296</v>
      </c>
      <c r="E3" s="249"/>
      <c r="F3" s="222"/>
      <c r="G3" s="222"/>
      <c r="H3" s="18"/>
      <c r="I3" s="18"/>
      <c r="N3" s="205"/>
      <c r="O3" s="18"/>
      <c r="Q3" s="24"/>
      <c r="R3" s="205"/>
      <c r="T3"/>
      <c r="U3" s="250"/>
      <c r="V3"/>
      <c r="W3"/>
      <c r="X3" s="4"/>
      <c r="Y3" s="409"/>
    </row>
    <row r="4" spans="1:25" ht="21.75" customHeight="1" x14ac:dyDescent="0.35">
      <c r="A4" s="17"/>
      <c r="C4" s="430" t="s">
        <v>302</v>
      </c>
      <c r="D4" s="271"/>
      <c r="E4" s="249"/>
      <c r="F4" s="222"/>
      <c r="G4" s="371"/>
      <c r="H4" s="18"/>
      <c r="I4" s="18"/>
      <c r="L4" s="205"/>
      <c r="O4" s="24"/>
      <c r="R4" s="392"/>
      <c r="S4" s="250"/>
      <c r="T4"/>
      <c r="U4" s="4"/>
      <c r="V4"/>
      <c r="W4"/>
      <c r="Y4" s="409"/>
    </row>
    <row r="5" spans="1:25" ht="15" x14ac:dyDescent="0.25">
      <c r="C5" s="80"/>
      <c r="D5" s="435"/>
      <c r="E5" s="435"/>
    </row>
    <row r="6" spans="1:25" s="101" customFormat="1" ht="96.75" customHeight="1" x14ac:dyDescent="0.2">
      <c r="A6" s="97" t="s">
        <v>13</v>
      </c>
      <c r="B6" s="98" t="s">
        <v>1</v>
      </c>
      <c r="C6" s="98" t="s">
        <v>43</v>
      </c>
      <c r="D6" s="98" t="s">
        <v>52</v>
      </c>
      <c r="E6" s="98" t="s">
        <v>48</v>
      </c>
      <c r="F6" s="98" t="s">
        <v>281</v>
      </c>
      <c r="G6" s="225" t="s">
        <v>292</v>
      </c>
      <c r="H6" s="225" t="s">
        <v>250</v>
      </c>
      <c r="I6" s="225" t="s">
        <v>293</v>
      </c>
      <c r="J6" s="128" t="s">
        <v>14</v>
      </c>
      <c r="K6" s="127" t="s">
        <v>15</v>
      </c>
      <c r="L6" s="127" t="s">
        <v>16</v>
      </c>
      <c r="M6" s="127" t="s">
        <v>17</v>
      </c>
      <c r="N6" s="127" t="s">
        <v>18</v>
      </c>
      <c r="O6" s="206" t="s">
        <v>19</v>
      </c>
      <c r="P6" s="127" t="s">
        <v>20</v>
      </c>
      <c r="Q6" s="127" t="s">
        <v>21</v>
      </c>
      <c r="R6" s="206" t="s">
        <v>22</v>
      </c>
      <c r="S6" s="127" t="s">
        <v>23</v>
      </c>
      <c r="T6" s="127" t="s">
        <v>24</v>
      </c>
      <c r="U6" s="127" t="s">
        <v>25</v>
      </c>
      <c r="V6" s="129" t="s">
        <v>264</v>
      </c>
      <c r="W6" s="418" t="s">
        <v>277</v>
      </c>
      <c r="X6" s="208" t="s">
        <v>30</v>
      </c>
      <c r="Y6" s="210" t="s">
        <v>284</v>
      </c>
    </row>
    <row r="7" spans="1:25" ht="15.75" x14ac:dyDescent="0.25">
      <c r="A7" s="40"/>
      <c r="B7" s="76" t="s">
        <v>6</v>
      </c>
      <c r="C7" s="77"/>
      <c r="D7" s="77"/>
      <c r="E7" s="77"/>
      <c r="F7" s="77"/>
      <c r="G7" s="77"/>
      <c r="H7" s="77"/>
      <c r="I7" s="77"/>
      <c r="J7" s="77"/>
      <c r="K7" s="77"/>
      <c r="L7" s="77"/>
      <c r="M7" s="77"/>
      <c r="N7" s="77"/>
      <c r="O7" s="197"/>
      <c r="P7" s="77"/>
      <c r="Q7" s="77"/>
      <c r="R7" s="197"/>
      <c r="S7" s="77"/>
      <c r="T7" s="77"/>
      <c r="U7" s="77"/>
      <c r="V7" s="77"/>
      <c r="W7" s="401"/>
    </row>
    <row r="8" spans="1:25" s="38" customFormat="1" ht="15.75" x14ac:dyDescent="0.25">
      <c r="A8" s="65">
        <v>1</v>
      </c>
      <c r="B8" s="41" t="s">
        <v>6</v>
      </c>
      <c r="C8" s="46"/>
      <c r="D8" s="46"/>
      <c r="E8" s="56"/>
      <c r="F8" s="42" t="s">
        <v>69</v>
      </c>
      <c r="G8" s="226">
        <v>54760</v>
      </c>
      <c r="H8" s="226">
        <v>26150</v>
      </c>
      <c r="I8" s="226">
        <v>27350</v>
      </c>
      <c r="J8" s="43" t="s">
        <v>27</v>
      </c>
      <c r="K8" s="43"/>
      <c r="L8" s="43"/>
      <c r="M8" s="43"/>
      <c r="N8" s="43"/>
      <c r="O8" s="198"/>
      <c r="P8" s="43"/>
      <c r="Q8" s="44"/>
      <c r="R8" s="393"/>
      <c r="S8" s="44"/>
      <c r="T8" s="44"/>
      <c r="U8" s="41"/>
      <c r="V8" s="169" t="s">
        <v>28</v>
      </c>
      <c r="W8" s="402"/>
      <c r="Y8" s="100"/>
    </row>
    <row r="9" spans="1:25" s="38" customFormat="1" ht="15.75" x14ac:dyDescent="0.25">
      <c r="A9" s="58"/>
      <c r="B9" s="78" t="s">
        <v>68</v>
      </c>
      <c r="C9" s="79"/>
      <c r="D9" s="79"/>
      <c r="E9" s="79"/>
      <c r="F9" s="79"/>
      <c r="G9" s="79"/>
      <c r="H9" s="79"/>
      <c r="I9" s="79"/>
      <c r="J9" s="79"/>
      <c r="K9" s="79"/>
      <c r="L9" s="79"/>
      <c r="M9" s="79"/>
      <c r="N9" s="79"/>
      <c r="O9" s="199"/>
      <c r="P9" s="79"/>
      <c r="Q9" s="79"/>
      <c r="R9" s="199"/>
      <c r="S9" s="79"/>
      <c r="T9" s="79"/>
      <c r="U9" s="79"/>
      <c r="V9" s="79"/>
      <c r="W9" s="403"/>
      <c r="Y9" s="100"/>
    </row>
    <row r="10" spans="1:25" s="38" customFormat="1" ht="15.75" x14ac:dyDescent="0.25">
      <c r="A10" s="65">
        <v>2</v>
      </c>
      <c r="B10" s="41" t="s">
        <v>29</v>
      </c>
      <c r="C10" s="46"/>
      <c r="D10" s="46"/>
      <c r="E10" s="56"/>
      <c r="F10" s="42" t="s">
        <v>134</v>
      </c>
      <c r="G10" s="227" t="s">
        <v>204</v>
      </c>
      <c r="H10" s="227" t="s">
        <v>204</v>
      </c>
      <c r="I10" s="227"/>
      <c r="J10" s="43" t="s">
        <v>27</v>
      </c>
      <c r="K10" s="43"/>
      <c r="L10" s="43"/>
      <c r="M10" s="43"/>
      <c r="N10" s="43"/>
      <c r="O10" s="198"/>
      <c r="P10" s="43"/>
      <c r="Q10" s="44"/>
      <c r="R10" s="393"/>
      <c r="S10" s="44"/>
      <c r="T10" s="44"/>
      <c r="U10" s="41"/>
      <c r="V10" s="169" t="s">
        <v>28</v>
      </c>
      <c r="W10" s="402"/>
      <c r="Y10" s="100"/>
    </row>
    <row r="11" spans="1:25" ht="6.75" customHeight="1" x14ac:dyDescent="0.2">
      <c r="A11" s="47"/>
      <c r="B11" s="48"/>
      <c r="C11" s="49"/>
      <c r="D11" s="49"/>
      <c r="E11" s="57"/>
      <c r="F11" s="49"/>
      <c r="G11" s="122"/>
      <c r="H11" s="122"/>
      <c r="I11" s="122"/>
      <c r="J11" s="51"/>
      <c r="K11" s="51"/>
      <c r="L11" s="51"/>
      <c r="M11" s="51"/>
      <c r="N11" s="51"/>
      <c r="O11" s="200"/>
      <c r="P11" s="51"/>
      <c r="Q11" s="51"/>
      <c r="R11" s="394"/>
      <c r="S11" s="51"/>
      <c r="T11" s="51"/>
      <c r="U11" s="48"/>
      <c r="V11" s="122"/>
      <c r="W11" s="404"/>
    </row>
    <row r="12" spans="1:25" ht="15.6" customHeight="1" x14ac:dyDescent="0.25">
      <c r="A12" s="53"/>
      <c r="B12" s="75" t="s">
        <v>26</v>
      </c>
      <c r="C12" s="75"/>
      <c r="D12" s="75"/>
      <c r="E12" s="75"/>
      <c r="F12" s="75"/>
      <c r="G12" s="75"/>
      <c r="H12" s="75"/>
      <c r="I12" s="75"/>
      <c r="J12" s="75"/>
      <c r="K12" s="75"/>
      <c r="L12" s="75"/>
      <c r="M12" s="75"/>
      <c r="N12" s="75"/>
      <c r="O12" s="201"/>
      <c r="P12" s="75"/>
      <c r="Q12" s="75"/>
      <c r="R12" s="201"/>
      <c r="S12" s="75"/>
      <c r="T12" s="75"/>
      <c r="U12" s="75"/>
      <c r="V12" s="75"/>
      <c r="W12" s="405"/>
    </row>
    <row r="13" spans="1:25" s="27" customFormat="1" ht="15.75" x14ac:dyDescent="0.25">
      <c r="A13" s="139"/>
      <c r="B13" s="140"/>
      <c r="C13" s="141" t="s">
        <v>208</v>
      </c>
      <c r="D13" s="140"/>
      <c r="E13" s="140"/>
      <c r="F13" s="141" t="s">
        <v>155</v>
      </c>
      <c r="G13" s="228">
        <v>6240</v>
      </c>
      <c r="H13" s="228">
        <v>3025</v>
      </c>
      <c r="I13" s="228">
        <v>1825</v>
      </c>
      <c r="J13" s="140"/>
      <c r="K13" s="140"/>
      <c r="L13" s="140"/>
      <c r="M13" s="140"/>
      <c r="N13" s="140"/>
      <c r="O13" s="202"/>
      <c r="P13" s="140"/>
      <c r="Q13" s="140"/>
      <c r="R13" s="395"/>
      <c r="S13" s="140"/>
      <c r="T13" s="140"/>
      <c r="U13" s="140"/>
      <c r="V13" s="140"/>
      <c r="W13" s="406"/>
      <c r="X13" s="186"/>
      <c r="Y13" s="410"/>
    </row>
    <row r="14" spans="1:25" s="38" customFormat="1" ht="45" x14ac:dyDescent="0.2">
      <c r="A14" s="65">
        <v>3</v>
      </c>
      <c r="B14" s="67" t="s">
        <v>5</v>
      </c>
      <c r="C14" s="81" t="s">
        <v>58</v>
      </c>
      <c r="D14" s="85" t="s">
        <v>59</v>
      </c>
      <c r="E14" s="86">
        <v>156117</v>
      </c>
      <c r="F14" s="81" t="s">
        <v>181</v>
      </c>
      <c r="G14" s="232">
        <v>1500</v>
      </c>
      <c r="H14" s="232">
        <v>1000</v>
      </c>
      <c r="I14" s="232"/>
      <c r="J14" s="196" t="s">
        <v>94</v>
      </c>
      <c r="K14" s="196">
        <v>5</v>
      </c>
      <c r="L14" s="196">
        <v>5</v>
      </c>
      <c r="M14" s="196">
        <v>5</v>
      </c>
      <c r="N14" s="196"/>
      <c r="O14" s="196">
        <v>5</v>
      </c>
      <c r="P14" s="196"/>
      <c r="Q14" s="196">
        <v>5</v>
      </c>
      <c r="R14" s="196">
        <v>5</v>
      </c>
      <c r="S14" s="153"/>
      <c r="T14" s="196">
        <v>5</v>
      </c>
      <c r="U14" s="196">
        <v>5</v>
      </c>
      <c r="V14" s="209"/>
      <c r="W14" s="407" t="s">
        <v>278</v>
      </c>
      <c r="X14" s="189" t="s">
        <v>266</v>
      </c>
      <c r="Y14" s="411" t="s">
        <v>285</v>
      </c>
    </row>
    <row r="15" spans="1:25" s="38" customFormat="1" ht="46.5" customHeight="1" x14ac:dyDescent="0.2">
      <c r="A15" s="431">
        <v>4</v>
      </c>
      <c r="B15" s="438" t="s">
        <v>5</v>
      </c>
      <c r="C15" s="424" t="s">
        <v>162</v>
      </c>
      <c r="D15" s="425" t="s">
        <v>54</v>
      </c>
      <c r="E15" s="426">
        <v>395290</v>
      </c>
      <c r="F15" s="424" t="s">
        <v>287</v>
      </c>
      <c r="G15" s="436">
        <v>200</v>
      </c>
      <c r="H15" s="436">
        <v>100</v>
      </c>
      <c r="I15" s="232"/>
      <c r="J15" s="196" t="s">
        <v>94</v>
      </c>
      <c r="K15" s="196">
        <v>5</v>
      </c>
      <c r="L15" s="196">
        <v>5</v>
      </c>
      <c r="M15" s="196">
        <v>5</v>
      </c>
      <c r="N15" s="196"/>
      <c r="O15" s="196">
        <v>5</v>
      </c>
      <c r="P15" s="196"/>
      <c r="Q15" s="196">
        <v>5</v>
      </c>
      <c r="R15" s="196">
        <v>5</v>
      </c>
      <c r="S15" s="153"/>
      <c r="T15" s="196">
        <v>4</v>
      </c>
      <c r="U15" s="196">
        <v>4</v>
      </c>
      <c r="V15" s="209"/>
      <c r="X15" s="192" t="s">
        <v>265</v>
      </c>
    </row>
    <row r="16" spans="1:25" s="38" customFormat="1" ht="45" customHeight="1" x14ac:dyDescent="0.2">
      <c r="A16" s="432"/>
      <c r="B16" s="439"/>
      <c r="C16" s="427" t="s">
        <v>280</v>
      </c>
      <c r="D16" s="428"/>
      <c r="E16" s="429"/>
      <c r="F16" s="427" t="s">
        <v>288</v>
      </c>
      <c r="G16" s="437"/>
      <c r="H16" s="437"/>
      <c r="I16" s="232"/>
      <c r="J16" s="196" t="s">
        <v>94</v>
      </c>
      <c r="K16" s="196">
        <v>3</v>
      </c>
      <c r="L16" s="196"/>
      <c r="M16" s="196">
        <v>3</v>
      </c>
      <c r="N16" s="196"/>
      <c r="O16" s="196"/>
      <c r="P16" s="196"/>
      <c r="Q16" s="196">
        <v>3</v>
      </c>
      <c r="R16" s="196"/>
      <c r="S16" s="153"/>
      <c r="T16" s="196">
        <v>3</v>
      </c>
      <c r="U16" s="196">
        <v>2</v>
      </c>
      <c r="V16" s="209"/>
      <c r="W16" s="407" t="s">
        <v>279</v>
      </c>
      <c r="X16" s="192"/>
      <c r="Y16" s="194" t="s">
        <v>286</v>
      </c>
    </row>
    <row r="17" spans="1:25" s="38" customFormat="1" ht="35.25" customHeight="1" x14ac:dyDescent="0.2">
      <c r="A17" s="65">
        <v>5</v>
      </c>
      <c r="B17" s="67" t="s">
        <v>5</v>
      </c>
      <c r="C17" s="81" t="s">
        <v>37</v>
      </c>
      <c r="D17" s="85" t="s">
        <v>143</v>
      </c>
      <c r="E17" s="86">
        <v>328188</v>
      </c>
      <c r="F17" s="81" t="s">
        <v>297</v>
      </c>
      <c r="G17" s="232">
        <v>50</v>
      </c>
      <c r="H17" s="232">
        <v>50</v>
      </c>
      <c r="I17" s="232"/>
      <c r="J17" s="196" t="s">
        <v>94</v>
      </c>
      <c r="K17" s="196">
        <v>2</v>
      </c>
      <c r="L17" s="196" t="s">
        <v>100</v>
      </c>
      <c r="M17" s="196">
        <v>3</v>
      </c>
      <c r="N17" s="196"/>
      <c r="O17" s="196">
        <v>3</v>
      </c>
      <c r="P17" s="196"/>
      <c r="Q17" s="196">
        <v>1</v>
      </c>
      <c r="R17" s="196">
        <v>4</v>
      </c>
      <c r="S17" s="153"/>
      <c r="T17" s="196">
        <v>3</v>
      </c>
      <c r="U17" s="196">
        <v>3</v>
      </c>
      <c r="V17" s="209"/>
      <c r="W17" s="209"/>
      <c r="X17" s="192"/>
      <c r="Y17" s="194"/>
    </row>
    <row r="18" spans="1:25" s="38" customFormat="1" ht="39" customHeight="1" x14ac:dyDescent="0.2">
      <c r="A18" s="65">
        <v>6</v>
      </c>
      <c r="B18" s="266" t="s">
        <v>5</v>
      </c>
      <c r="C18" s="267" t="s">
        <v>49</v>
      </c>
      <c r="D18" s="268" t="s">
        <v>102</v>
      </c>
      <c r="E18" s="269">
        <v>469690</v>
      </c>
      <c r="F18" s="270" t="s">
        <v>234</v>
      </c>
      <c r="G18" s="230">
        <v>400</v>
      </c>
      <c r="H18" s="230" t="s">
        <v>204</v>
      </c>
      <c r="I18" s="276">
        <v>60</v>
      </c>
      <c r="J18" s="204" t="s">
        <v>28</v>
      </c>
      <c r="K18" s="204">
        <v>0</v>
      </c>
      <c r="L18" s="196">
        <v>0</v>
      </c>
      <c r="M18" s="196">
        <v>0</v>
      </c>
      <c r="N18" s="164"/>
      <c r="O18" s="204">
        <v>0</v>
      </c>
      <c r="P18" s="204">
        <v>0</v>
      </c>
      <c r="Q18" s="204">
        <v>0</v>
      </c>
      <c r="R18" s="204"/>
      <c r="S18" s="165"/>
      <c r="T18" s="164"/>
      <c r="U18" s="204" t="s">
        <v>28</v>
      </c>
      <c r="V18" s="166"/>
      <c r="W18" s="166"/>
      <c r="X18" s="193" t="s">
        <v>267</v>
      </c>
      <c r="Y18" s="412" t="s">
        <v>289</v>
      </c>
    </row>
    <row r="19" spans="1:25" s="38" customFormat="1" ht="36" customHeight="1" x14ac:dyDescent="0.2">
      <c r="A19" s="65">
        <v>7</v>
      </c>
      <c r="B19" s="66" t="s">
        <v>5</v>
      </c>
      <c r="C19" s="192" t="s">
        <v>62</v>
      </c>
      <c r="D19" s="92" t="s">
        <v>121</v>
      </c>
      <c r="E19" s="89">
        <v>123591</v>
      </c>
      <c r="F19" s="81" t="s">
        <v>44</v>
      </c>
      <c r="G19" s="230">
        <v>400</v>
      </c>
      <c r="H19" s="230">
        <v>300</v>
      </c>
      <c r="I19" s="230">
        <v>350</v>
      </c>
      <c r="J19" s="196" t="s">
        <v>28</v>
      </c>
      <c r="K19" s="196"/>
      <c r="L19" s="196"/>
      <c r="M19" s="196"/>
      <c r="N19" s="196"/>
      <c r="O19" s="196" t="s">
        <v>269</v>
      </c>
      <c r="P19" s="196"/>
      <c r="Q19" s="196"/>
      <c r="R19" s="196"/>
      <c r="S19" s="153"/>
      <c r="T19" s="196"/>
      <c r="U19" s="398" t="s">
        <v>28</v>
      </c>
      <c r="V19" s="196"/>
      <c r="W19" s="196"/>
      <c r="X19" s="192" t="s">
        <v>268</v>
      </c>
      <c r="Y19" s="194"/>
    </row>
    <row r="20" spans="1:25" s="38" customFormat="1" ht="34.9" customHeight="1" x14ac:dyDescent="0.2">
      <c r="A20" s="65">
        <v>8</v>
      </c>
      <c r="B20" s="67" t="s">
        <v>5</v>
      </c>
      <c r="C20" s="82" t="s">
        <v>82</v>
      </c>
      <c r="D20" s="85" t="s">
        <v>129</v>
      </c>
      <c r="E20" s="86">
        <v>151069</v>
      </c>
      <c r="F20" s="81" t="s">
        <v>147</v>
      </c>
      <c r="G20" s="230">
        <v>50</v>
      </c>
      <c r="H20" s="230">
        <v>50</v>
      </c>
      <c r="I20" s="230">
        <v>50</v>
      </c>
      <c r="J20" s="196" t="s">
        <v>28</v>
      </c>
      <c r="K20" s="196"/>
      <c r="L20" s="196"/>
      <c r="M20" s="196"/>
      <c r="N20" s="196"/>
      <c r="O20" s="196" t="s">
        <v>269</v>
      </c>
      <c r="P20" s="196"/>
      <c r="Q20" s="196"/>
      <c r="R20" s="196"/>
      <c r="S20" s="153"/>
      <c r="T20" s="209"/>
      <c r="U20" s="209" t="s">
        <v>28</v>
      </c>
      <c r="V20" s="209"/>
      <c r="W20" s="209"/>
      <c r="X20" s="193"/>
      <c r="Y20" s="412"/>
    </row>
    <row r="21" spans="1:25" s="38" customFormat="1" ht="30" customHeight="1" x14ac:dyDescent="0.2">
      <c r="A21" s="65">
        <v>9</v>
      </c>
      <c r="B21" s="66" t="s">
        <v>5</v>
      </c>
      <c r="C21" s="81" t="s">
        <v>251</v>
      </c>
      <c r="D21" s="85" t="s">
        <v>233</v>
      </c>
      <c r="E21" s="86">
        <v>152054</v>
      </c>
      <c r="F21" s="81" t="s">
        <v>252</v>
      </c>
      <c r="G21" s="230" t="s">
        <v>204</v>
      </c>
      <c r="H21" s="230" t="s">
        <v>204</v>
      </c>
      <c r="I21" s="230">
        <v>30</v>
      </c>
      <c r="J21" s="196" t="s">
        <v>94</v>
      </c>
      <c r="K21" s="173"/>
      <c r="L21" s="173"/>
      <c r="M21" s="173"/>
      <c r="N21" s="173"/>
      <c r="O21" s="196"/>
      <c r="P21" s="173"/>
      <c r="Q21" s="173"/>
      <c r="R21" s="187"/>
      <c r="S21" s="176"/>
      <c r="T21" s="173"/>
      <c r="U21" s="173"/>
      <c r="V21" s="209"/>
      <c r="W21" s="192"/>
      <c r="X21" s="194"/>
    </row>
    <row r="22" spans="1:25" s="38" customFormat="1" ht="32.25" customHeight="1" x14ac:dyDescent="0.2">
      <c r="A22" s="65">
        <v>10</v>
      </c>
      <c r="B22" s="64" t="s">
        <v>2</v>
      </c>
      <c r="C22" s="81" t="s">
        <v>35</v>
      </c>
      <c r="D22" s="85" t="s">
        <v>120</v>
      </c>
      <c r="E22" s="86">
        <v>123452</v>
      </c>
      <c r="F22" s="81" t="s">
        <v>235</v>
      </c>
      <c r="G22" s="232">
        <v>640</v>
      </c>
      <c r="H22" s="232">
        <v>1100</v>
      </c>
      <c r="I22" s="232">
        <v>40</v>
      </c>
      <c r="J22" s="196" t="s">
        <v>94</v>
      </c>
      <c r="K22" s="196">
        <v>3</v>
      </c>
      <c r="L22" s="196">
        <v>2</v>
      </c>
      <c r="M22" s="196">
        <v>2</v>
      </c>
      <c r="N22" s="196"/>
      <c r="O22" s="196">
        <v>2</v>
      </c>
      <c r="P22" s="196"/>
      <c r="Q22" s="196">
        <v>2</v>
      </c>
      <c r="R22" s="196">
        <v>5</v>
      </c>
      <c r="S22" s="153"/>
      <c r="T22" s="196" t="s">
        <v>100</v>
      </c>
      <c r="U22" s="196">
        <v>3</v>
      </c>
      <c r="V22" s="209"/>
      <c r="W22" s="209"/>
      <c r="X22" s="192" t="s">
        <v>270</v>
      </c>
      <c r="Y22" s="194"/>
    </row>
    <row r="23" spans="1:25" s="38" customFormat="1" ht="36" customHeight="1" x14ac:dyDescent="0.2">
      <c r="A23" s="65">
        <v>11</v>
      </c>
      <c r="B23" s="66" t="s">
        <v>40</v>
      </c>
      <c r="C23" s="83" t="s">
        <v>51</v>
      </c>
      <c r="D23" s="92" t="s">
        <v>60</v>
      </c>
      <c r="E23" s="89">
        <v>122645</v>
      </c>
      <c r="F23" s="81" t="s">
        <v>294</v>
      </c>
      <c r="G23" s="232">
        <v>600</v>
      </c>
      <c r="H23" s="232">
        <v>0</v>
      </c>
      <c r="I23" s="232">
        <v>600</v>
      </c>
      <c r="J23" s="196" t="s">
        <v>28</v>
      </c>
      <c r="K23" s="196">
        <v>2</v>
      </c>
      <c r="L23" s="196">
        <v>2</v>
      </c>
      <c r="M23" s="196">
        <v>3</v>
      </c>
      <c r="N23" s="196"/>
      <c r="O23" s="196" t="s">
        <v>269</v>
      </c>
      <c r="P23" s="196"/>
      <c r="Q23" s="196">
        <v>2</v>
      </c>
      <c r="R23" s="196">
        <v>4</v>
      </c>
      <c r="S23" s="153"/>
      <c r="T23" s="196">
        <v>5</v>
      </c>
      <c r="U23" s="196" t="s">
        <v>28</v>
      </c>
      <c r="V23" s="209"/>
      <c r="W23" s="209"/>
      <c r="X23" s="192"/>
      <c r="Y23" s="194"/>
    </row>
    <row r="24" spans="1:25" s="38" customFormat="1" ht="31.5" customHeight="1" x14ac:dyDescent="0.2">
      <c r="A24" s="65">
        <v>12</v>
      </c>
      <c r="B24" s="66" t="s">
        <v>41</v>
      </c>
      <c r="C24" s="83" t="s">
        <v>163</v>
      </c>
      <c r="D24" s="85" t="s">
        <v>54</v>
      </c>
      <c r="E24" s="86">
        <v>478299</v>
      </c>
      <c r="F24" s="81" t="s">
        <v>229</v>
      </c>
      <c r="G24" s="232">
        <v>300</v>
      </c>
      <c r="H24" s="232">
        <v>0</v>
      </c>
      <c r="I24" s="232">
        <v>40</v>
      </c>
      <c r="J24" s="196" t="s">
        <v>94</v>
      </c>
      <c r="K24" s="196">
        <v>5</v>
      </c>
      <c r="L24" s="196">
        <v>5</v>
      </c>
      <c r="M24" s="196">
        <v>5</v>
      </c>
      <c r="N24" s="196"/>
      <c r="O24" s="196">
        <v>5</v>
      </c>
      <c r="P24" s="196"/>
      <c r="Q24" s="196">
        <v>5</v>
      </c>
      <c r="R24" s="196">
        <v>5</v>
      </c>
      <c r="S24" s="153"/>
      <c r="T24" s="196">
        <v>5</v>
      </c>
      <c r="U24" s="196">
        <v>3</v>
      </c>
      <c r="V24" s="209"/>
      <c r="W24" s="209"/>
      <c r="X24" s="189"/>
      <c r="Y24" s="413"/>
    </row>
    <row r="25" spans="1:25" s="38" customFormat="1" ht="33" customHeight="1" x14ac:dyDescent="0.2">
      <c r="A25" s="65">
        <v>13</v>
      </c>
      <c r="B25" s="67" t="s">
        <v>41</v>
      </c>
      <c r="C25" s="82" t="s">
        <v>231</v>
      </c>
      <c r="D25" s="85" t="s">
        <v>230</v>
      </c>
      <c r="E25" s="86">
        <v>376133</v>
      </c>
      <c r="F25" s="81" t="s">
        <v>258</v>
      </c>
      <c r="G25" s="232">
        <v>250</v>
      </c>
      <c r="H25" s="232">
        <v>0</v>
      </c>
      <c r="I25" s="232"/>
      <c r="J25" s="196" t="s">
        <v>94</v>
      </c>
      <c r="K25" s="196" t="s">
        <v>100</v>
      </c>
      <c r="L25" s="196">
        <v>2</v>
      </c>
      <c r="M25" s="196">
        <v>2</v>
      </c>
      <c r="N25" s="196"/>
      <c r="O25" s="196">
        <v>3</v>
      </c>
      <c r="P25" s="196"/>
      <c r="Q25" s="196" t="s">
        <v>100</v>
      </c>
      <c r="R25" s="196" t="s">
        <v>100</v>
      </c>
      <c r="S25" s="153"/>
      <c r="T25" s="196">
        <v>4</v>
      </c>
      <c r="U25" s="196">
        <v>4</v>
      </c>
      <c r="V25" s="209"/>
      <c r="W25" s="209"/>
      <c r="X25" s="192"/>
      <c r="Y25" s="194"/>
    </row>
    <row r="26" spans="1:25" s="38" customFormat="1" ht="41.25" customHeight="1" x14ac:dyDescent="0.2">
      <c r="A26" s="65">
        <v>14</v>
      </c>
      <c r="B26" s="66" t="s">
        <v>4</v>
      </c>
      <c r="C26" s="192" t="s">
        <v>57</v>
      </c>
      <c r="D26" s="92" t="s">
        <v>148</v>
      </c>
      <c r="E26" s="89">
        <v>142630</v>
      </c>
      <c r="F26" s="81" t="s">
        <v>257</v>
      </c>
      <c r="G26" s="232">
        <v>350</v>
      </c>
      <c r="H26" s="232">
        <v>375</v>
      </c>
      <c r="I26" s="232">
        <v>150</v>
      </c>
      <c r="J26" s="196" t="s">
        <v>94</v>
      </c>
      <c r="K26" s="196">
        <v>4</v>
      </c>
      <c r="L26" s="196">
        <v>3</v>
      </c>
      <c r="M26" s="196">
        <v>3</v>
      </c>
      <c r="N26" s="196"/>
      <c r="O26" s="196">
        <v>3</v>
      </c>
      <c r="P26" s="196"/>
      <c r="Q26" s="196">
        <v>4</v>
      </c>
      <c r="R26" s="196">
        <v>4</v>
      </c>
      <c r="S26" s="153"/>
      <c r="T26" s="196">
        <v>4</v>
      </c>
      <c r="U26" s="196">
        <v>5</v>
      </c>
      <c r="V26" s="209"/>
      <c r="W26" s="209"/>
      <c r="X26" s="192"/>
      <c r="Y26" s="194"/>
    </row>
    <row r="27" spans="1:25" s="38" customFormat="1" ht="34.5" customHeight="1" x14ac:dyDescent="0.2">
      <c r="A27" s="65">
        <v>15</v>
      </c>
      <c r="B27" s="66" t="s">
        <v>3</v>
      </c>
      <c r="C27" s="192" t="s">
        <v>74</v>
      </c>
      <c r="D27" s="92" t="s">
        <v>63</v>
      </c>
      <c r="E27" s="89">
        <v>122434</v>
      </c>
      <c r="F27" s="81" t="s">
        <v>272</v>
      </c>
      <c r="G27" s="232">
        <v>250</v>
      </c>
      <c r="H27" s="232">
        <v>0</v>
      </c>
      <c r="I27" s="232"/>
      <c r="J27" s="196" t="s">
        <v>94</v>
      </c>
      <c r="K27" s="196" t="s">
        <v>100</v>
      </c>
      <c r="L27" s="196">
        <v>2</v>
      </c>
      <c r="M27" s="196" t="s">
        <v>100</v>
      </c>
      <c r="N27" s="196"/>
      <c r="O27" s="196">
        <v>4</v>
      </c>
      <c r="P27" s="196"/>
      <c r="Q27" s="196">
        <v>4</v>
      </c>
      <c r="R27" s="196">
        <v>3</v>
      </c>
      <c r="S27" s="153"/>
      <c r="T27" s="196" t="s">
        <v>100</v>
      </c>
      <c r="U27" s="196">
        <v>1</v>
      </c>
      <c r="V27" s="209"/>
      <c r="W27" s="209"/>
      <c r="X27" s="192"/>
      <c r="Y27" s="194"/>
    </row>
    <row r="28" spans="1:25" s="38" customFormat="1" ht="36" customHeight="1" x14ac:dyDescent="0.2">
      <c r="A28" s="65">
        <v>16</v>
      </c>
      <c r="B28" s="64" t="s">
        <v>212</v>
      </c>
      <c r="C28" s="81" t="s">
        <v>78</v>
      </c>
      <c r="D28" s="92" t="s">
        <v>71</v>
      </c>
      <c r="E28" s="89">
        <v>334588</v>
      </c>
      <c r="F28" s="81" t="s">
        <v>177</v>
      </c>
      <c r="G28" s="232">
        <v>50</v>
      </c>
      <c r="H28" s="232">
        <v>0</v>
      </c>
      <c r="I28" s="232">
        <v>15</v>
      </c>
      <c r="J28" s="196" t="s">
        <v>28</v>
      </c>
      <c r="K28" s="196">
        <v>1</v>
      </c>
      <c r="L28" s="196">
        <v>1</v>
      </c>
      <c r="M28" s="196">
        <v>1</v>
      </c>
      <c r="N28" s="196"/>
      <c r="O28" s="196" t="s">
        <v>269</v>
      </c>
      <c r="P28" s="196"/>
      <c r="Q28" s="196" t="s">
        <v>269</v>
      </c>
      <c r="R28" s="196" t="s">
        <v>269</v>
      </c>
      <c r="S28" s="153"/>
      <c r="T28" s="399">
        <v>5</v>
      </c>
      <c r="U28" s="209" t="s">
        <v>28</v>
      </c>
      <c r="V28" s="209"/>
      <c r="W28" s="209"/>
      <c r="X28" s="192" t="s">
        <v>276</v>
      </c>
      <c r="Y28" s="194"/>
    </row>
    <row r="29" spans="1:25" s="38" customFormat="1" ht="49.5" customHeight="1" x14ac:dyDescent="0.2">
      <c r="A29" s="65">
        <v>17</v>
      </c>
      <c r="B29" s="66" t="s">
        <v>9</v>
      </c>
      <c r="C29" s="192" t="s">
        <v>66</v>
      </c>
      <c r="D29" s="85" t="s">
        <v>144</v>
      </c>
      <c r="E29" s="86">
        <v>456609</v>
      </c>
      <c r="F29" s="81" t="s">
        <v>178</v>
      </c>
      <c r="G29" s="230">
        <v>150</v>
      </c>
      <c r="H29" s="230">
        <v>0</v>
      </c>
      <c r="I29" s="230">
        <v>40</v>
      </c>
      <c r="J29" s="196" t="s">
        <v>94</v>
      </c>
      <c r="K29" s="196">
        <v>4</v>
      </c>
      <c r="L29" s="196" t="s">
        <v>100</v>
      </c>
      <c r="M29" s="196" t="s">
        <v>100</v>
      </c>
      <c r="N29" s="196"/>
      <c r="O29" s="196">
        <v>4</v>
      </c>
      <c r="P29" s="196"/>
      <c r="Q29" s="196">
        <v>3</v>
      </c>
      <c r="R29" s="196">
        <v>4</v>
      </c>
      <c r="S29" s="153"/>
      <c r="T29" s="196">
        <v>4</v>
      </c>
      <c r="U29" s="399">
        <v>3</v>
      </c>
      <c r="V29" s="209"/>
      <c r="W29" s="209"/>
      <c r="X29" s="192"/>
      <c r="Y29" s="413"/>
    </row>
    <row r="30" spans="1:25" s="38" customFormat="1" ht="48" customHeight="1" x14ac:dyDescent="0.2">
      <c r="A30" s="65">
        <v>18</v>
      </c>
      <c r="B30" s="66" t="s">
        <v>10</v>
      </c>
      <c r="C30" s="192" t="s">
        <v>157</v>
      </c>
      <c r="D30" s="85" t="s">
        <v>142</v>
      </c>
      <c r="E30" s="86" t="s">
        <v>140</v>
      </c>
      <c r="F30" s="81" t="s">
        <v>295</v>
      </c>
      <c r="G30" s="230">
        <v>700</v>
      </c>
      <c r="H30" s="230">
        <v>0</v>
      </c>
      <c r="I30" s="230">
        <v>400</v>
      </c>
      <c r="J30" s="196" t="s">
        <v>28</v>
      </c>
      <c r="K30" s="196">
        <v>3</v>
      </c>
      <c r="L30" s="196"/>
      <c r="M30" s="196" t="s">
        <v>269</v>
      </c>
      <c r="N30" s="196"/>
      <c r="O30" s="196" t="s">
        <v>269</v>
      </c>
      <c r="P30" s="196"/>
      <c r="Q30" s="196">
        <v>3</v>
      </c>
      <c r="R30" s="196"/>
      <c r="S30" s="153"/>
      <c r="T30" s="196"/>
      <c r="U30" s="196"/>
      <c r="V30" s="196"/>
      <c r="W30" s="196"/>
      <c r="X30" s="193"/>
      <c r="Y30" s="412"/>
    </row>
    <row r="31" spans="1:25" ht="43.5" customHeight="1" x14ac:dyDescent="0.2">
      <c r="A31" s="65">
        <v>19</v>
      </c>
      <c r="B31" s="67" t="s">
        <v>10</v>
      </c>
      <c r="C31" s="81" t="s">
        <v>232</v>
      </c>
      <c r="D31" s="85"/>
      <c r="E31" s="86">
        <v>372529</v>
      </c>
      <c r="F31" s="81" t="s">
        <v>298</v>
      </c>
      <c r="G31" s="230">
        <v>350</v>
      </c>
      <c r="H31" s="230">
        <v>0</v>
      </c>
      <c r="I31" s="230">
        <v>50</v>
      </c>
      <c r="J31" s="196" t="s">
        <v>94</v>
      </c>
      <c r="K31" s="196">
        <v>3</v>
      </c>
      <c r="L31" s="196">
        <v>3</v>
      </c>
      <c r="M31" s="196">
        <v>3</v>
      </c>
      <c r="N31" s="196"/>
      <c r="O31" s="196">
        <v>3</v>
      </c>
      <c r="P31" s="196"/>
      <c r="Q31" s="196">
        <v>3</v>
      </c>
      <c r="R31" s="196">
        <v>3</v>
      </c>
      <c r="S31" s="153"/>
      <c r="T31" s="196">
        <v>3</v>
      </c>
      <c r="U31" s="196">
        <v>4</v>
      </c>
      <c r="V31" s="209"/>
      <c r="W31" s="209"/>
      <c r="X31" s="193"/>
      <c r="Y31" s="414"/>
    </row>
    <row r="32" spans="1:25" s="423" customFormat="1" ht="48.75" customHeight="1" x14ac:dyDescent="0.2">
      <c r="A32" s="130"/>
      <c r="B32" s="131" t="s">
        <v>5</v>
      </c>
      <c r="C32" s="132" t="s">
        <v>303</v>
      </c>
      <c r="D32" s="133"/>
      <c r="E32" s="134"/>
      <c r="F32" s="132" t="s">
        <v>304</v>
      </c>
      <c r="G32" s="373"/>
      <c r="H32" s="373"/>
      <c r="I32" s="373"/>
      <c r="J32" s="390"/>
      <c r="K32" s="390"/>
      <c r="L32" s="390"/>
      <c r="M32" s="390"/>
      <c r="N32" s="390"/>
      <c r="O32" s="390"/>
      <c r="P32" s="390"/>
      <c r="Q32" s="390"/>
      <c r="R32" s="390"/>
      <c r="S32" s="419"/>
      <c r="T32" s="390"/>
      <c r="U32" s="390"/>
      <c r="V32" s="420"/>
      <c r="W32" s="420"/>
      <c r="X32" s="421"/>
      <c r="Y32" s="422"/>
    </row>
    <row r="33" spans="1:25" s="423" customFormat="1" ht="43.5" customHeight="1" x14ac:dyDescent="0.2">
      <c r="A33" s="130"/>
      <c r="B33" s="131" t="s">
        <v>41</v>
      </c>
      <c r="C33" s="132" t="s">
        <v>300</v>
      </c>
      <c r="D33" s="133"/>
      <c r="E33" s="134"/>
      <c r="F33" s="132" t="s">
        <v>301</v>
      </c>
      <c r="G33" s="373"/>
      <c r="H33" s="373"/>
      <c r="I33" s="373"/>
      <c r="J33" s="390"/>
      <c r="K33" s="390"/>
      <c r="L33" s="390"/>
      <c r="M33" s="390"/>
      <c r="N33" s="390"/>
      <c r="O33" s="390"/>
      <c r="P33" s="390"/>
      <c r="Q33" s="390"/>
      <c r="R33" s="390"/>
      <c r="S33" s="419"/>
      <c r="T33" s="390"/>
      <c r="U33" s="390"/>
      <c r="V33" s="420"/>
      <c r="W33" s="420"/>
      <c r="X33" s="421"/>
      <c r="Y33" s="422"/>
    </row>
    <row r="34" spans="1:25" s="377" customFormat="1" ht="33.75" customHeight="1" x14ac:dyDescent="0.2">
      <c r="A34" s="372"/>
      <c r="B34" s="261" t="s">
        <v>3</v>
      </c>
      <c r="C34" s="264" t="s">
        <v>282</v>
      </c>
      <c r="D34" s="263" t="s">
        <v>54</v>
      </c>
      <c r="E34" s="263" t="s">
        <v>54</v>
      </c>
      <c r="F34" s="264" t="s">
        <v>307</v>
      </c>
      <c r="G34" s="373" t="s">
        <v>204</v>
      </c>
      <c r="H34" s="373" t="s">
        <v>204</v>
      </c>
      <c r="I34" s="373"/>
      <c r="J34" s="390" t="s">
        <v>94</v>
      </c>
      <c r="K34" s="374">
        <v>4</v>
      </c>
      <c r="L34" s="374">
        <v>4</v>
      </c>
      <c r="M34" s="374">
        <v>4</v>
      </c>
      <c r="N34" s="372"/>
      <c r="O34" s="374"/>
      <c r="P34" s="372"/>
      <c r="Q34" s="396">
        <v>5</v>
      </c>
      <c r="R34" s="396">
        <v>5</v>
      </c>
      <c r="S34" s="372"/>
      <c r="T34" s="374">
        <v>3</v>
      </c>
      <c r="U34" s="390">
        <v>4</v>
      </c>
      <c r="V34" s="376"/>
      <c r="W34" s="376"/>
      <c r="X34" s="375" t="s">
        <v>271</v>
      </c>
      <c r="Y34" s="417" t="s">
        <v>290</v>
      </c>
    </row>
    <row r="35" spans="1:25" ht="37.5" customHeight="1" x14ac:dyDescent="0.2">
      <c r="A35" s="47"/>
      <c r="B35" s="261" t="s">
        <v>11</v>
      </c>
      <c r="C35" s="262" t="s">
        <v>214</v>
      </c>
      <c r="D35" s="263" t="s">
        <v>54</v>
      </c>
      <c r="E35" s="263" t="s">
        <v>54</v>
      </c>
      <c r="F35" s="264" t="s">
        <v>209</v>
      </c>
      <c r="G35" s="373" t="s">
        <v>204</v>
      </c>
      <c r="H35" s="373" t="s">
        <v>204</v>
      </c>
      <c r="I35" s="373"/>
      <c r="J35" s="390" t="s">
        <v>94</v>
      </c>
      <c r="K35" s="374">
        <v>4</v>
      </c>
      <c r="L35" s="374">
        <v>4</v>
      </c>
      <c r="M35" s="374">
        <v>4</v>
      </c>
      <c r="N35" s="374"/>
      <c r="O35" s="374">
        <v>4</v>
      </c>
      <c r="P35" s="374"/>
      <c r="Q35" s="396">
        <v>5</v>
      </c>
      <c r="R35" s="396">
        <v>5</v>
      </c>
      <c r="S35" s="374"/>
      <c r="T35" s="374">
        <v>3</v>
      </c>
      <c r="U35" s="374">
        <v>4</v>
      </c>
      <c r="V35" s="3"/>
      <c r="W35" s="3"/>
      <c r="X35" s="49" t="s">
        <v>273</v>
      </c>
      <c r="Y35" s="417" t="s">
        <v>290</v>
      </c>
    </row>
    <row r="36" spans="1:25" s="38" customFormat="1" ht="39" customHeight="1" x14ac:dyDescent="0.2">
      <c r="A36" s="47"/>
      <c r="B36" s="261" t="s">
        <v>11</v>
      </c>
      <c r="C36" s="265" t="s">
        <v>274</v>
      </c>
      <c r="D36" s="263" t="s">
        <v>54</v>
      </c>
      <c r="E36" s="263" t="s">
        <v>54</v>
      </c>
      <c r="F36" s="264" t="s">
        <v>308</v>
      </c>
      <c r="G36" s="373" t="s">
        <v>204</v>
      </c>
      <c r="H36" s="373" t="s">
        <v>204</v>
      </c>
      <c r="I36" s="373"/>
      <c r="J36" s="390" t="s">
        <v>94</v>
      </c>
      <c r="K36" s="374">
        <v>4</v>
      </c>
      <c r="L36" s="374" t="s">
        <v>100</v>
      </c>
      <c r="M36" s="374">
        <v>5</v>
      </c>
      <c r="N36" s="374"/>
      <c r="O36" s="374"/>
      <c r="P36" s="374"/>
      <c r="Q36" s="396">
        <v>5</v>
      </c>
      <c r="R36" s="396"/>
      <c r="S36" s="374"/>
      <c r="T36" s="374">
        <v>3</v>
      </c>
      <c r="U36" s="374">
        <v>4</v>
      </c>
      <c r="V36" s="376"/>
      <c r="W36" s="376"/>
      <c r="X36" s="375" t="s">
        <v>275</v>
      </c>
      <c r="Y36" s="100"/>
    </row>
    <row r="37" spans="1:25" s="38" customFormat="1" ht="39" customHeight="1" x14ac:dyDescent="0.2">
      <c r="A37" s="47"/>
      <c r="B37" s="261" t="s">
        <v>11</v>
      </c>
      <c r="C37" s="265" t="s">
        <v>305</v>
      </c>
      <c r="D37" s="263"/>
      <c r="E37" s="263"/>
      <c r="F37" s="264" t="s">
        <v>306</v>
      </c>
      <c r="G37" s="373"/>
      <c r="H37" s="373"/>
      <c r="I37" s="373"/>
      <c r="J37" s="390"/>
      <c r="K37" s="374"/>
      <c r="L37" s="374"/>
      <c r="M37" s="374"/>
      <c r="N37" s="374"/>
      <c r="O37" s="374"/>
      <c r="P37" s="374"/>
      <c r="Q37" s="396"/>
      <c r="R37" s="396"/>
      <c r="S37" s="374"/>
      <c r="T37" s="374"/>
      <c r="U37" s="374"/>
      <c r="V37" s="376"/>
      <c r="W37" s="376"/>
      <c r="X37" s="375"/>
      <c r="Y37" s="100"/>
    </row>
    <row r="38" spans="1:25" s="38" customFormat="1" ht="45" customHeight="1" x14ac:dyDescent="0.2">
      <c r="A38" s="47"/>
      <c r="B38" s="261" t="s">
        <v>212</v>
      </c>
      <c r="C38" s="265" t="s">
        <v>217</v>
      </c>
      <c r="D38" s="263" t="s">
        <v>54</v>
      </c>
      <c r="E38" s="263" t="s">
        <v>54</v>
      </c>
      <c r="F38" s="264" t="s">
        <v>213</v>
      </c>
      <c r="G38" s="230" t="s">
        <v>204</v>
      </c>
      <c r="H38" s="230" t="s">
        <v>204</v>
      </c>
      <c r="I38" s="230"/>
      <c r="J38" s="390" t="s">
        <v>94</v>
      </c>
      <c r="K38" s="374">
        <v>4</v>
      </c>
      <c r="L38" s="374" t="s">
        <v>100</v>
      </c>
      <c r="M38" s="374">
        <v>4</v>
      </c>
      <c r="N38" s="374"/>
      <c r="O38" s="374">
        <v>4.5</v>
      </c>
      <c r="P38" s="374"/>
      <c r="Q38" s="396">
        <v>4</v>
      </c>
      <c r="R38" s="396">
        <v>4</v>
      </c>
      <c r="S38" s="374"/>
      <c r="T38" s="374">
        <v>3</v>
      </c>
      <c r="U38" s="374">
        <v>4</v>
      </c>
      <c r="V38" s="49"/>
      <c r="W38" s="49" t="s">
        <v>283</v>
      </c>
      <c r="X38" s="49" t="s">
        <v>273</v>
      </c>
      <c r="Y38" s="417" t="s">
        <v>290</v>
      </c>
    </row>
    <row r="39" spans="1:25" s="38" customFormat="1" ht="45" customHeight="1" x14ac:dyDescent="0.2">
      <c r="A39" s="47"/>
      <c r="B39" s="261" t="s">
        <v>42</v>
      </c>
      <c r="C39" s="265" t="s">
        <v>216</v>
      </c>
      <c r="D39" s="263" t="s">
        <v>54</v>
      </c>
      <c r="E39" s="263" t="s">
        <v>54</v>
      </c>
      <c r="F39" s="264" t="s">
        <v>211</v>
      </c>
      <c r="G39" s="373" t="s">
        <v>204</v>
      </c>
      <c r="H39" s="373" t="s">
        <v>204</v>
      </c>
      <c r="I39" s="373"/>
      <c r="J39" s="390" t="s">
        <v>94</v>
      </c>
      <c r="K39" s="374">
        <v>5</v>
      </c>
      <c r="L39" s="374" t="s">
        <v>100</v>
      </c>
      <c r="M39" s="374">
        <v>4</v>
      </c>
      <c r="N39" s="374"/>
      <c r="O39" s="374">
        <v>5</v>
      </c>
      <c r="P39" s="374"/>
      <c r="Q39" s="396">
        <v>5</v>
      </c>
      <c r="R39" s="396">
        <v>5</v>
      </c>
      <c r="S39" s="374"/>
      <c r="T39" s="374">
        <v>3</v>
      </c>
      <c r="U39" s="374">
        <v>4</v>
      </c>
      <c r="V39" s="49"/>
      <c r="W39" s="49"/>
      <c r="X39" s="49" t="s">
        <v>273</v>
      </c>
      <c r="Y39" s="417" t="s">
        <v>290</v>
      </c>
    </row>
    <row r="40" spans="1:25" s="466" customFormat="1" ht="45" customHeight="1" x14ac:dyDescent="0.2">
      <c r="A40" s="455"/>
      <c r="B40" s="456" t="s">
        <v>309</v>
      </c>
      <c r="C40" s="457" t="s">
        <v>299</v>
      </c>
      <c r="D40" s="458"/>
      <c r="E40" s="458"/>
      <c r="F40" s="459"/>
      <c r="G40" s="460"/>
      <c r="H40" s="460"/>
      <c r="I40" s="460"/>
      <c r="J40" s="461"/>
      <c r="K40" s="462"/>
      <c r="L40" s="462"/>
      <c r="M40" s="462"/>
      <c r="N40" s="462"/>
      <c r="O40" s="462"/>
      <c r="P40" s="462"/>
      <c r="Q40" s="463"/>
      <c r="R40" s="463"/>
      <c r="S40" s="462"/>
      <c r="T40" s="462"/>
      <c r="U40" s="462"/>
      <c r="V40" s="464"/>
      <c r="W40" s="464"/>
      <c r="X40" s="464"/>
      <c r="Y40" s="465"/>
    </row>
    <row r="41" spans="1:25" s="388" customFormat="1" ht="33.75" customHeight="1" x14ac:dyDescent="0.2">
      <c r="A41" s="378">
        <v>20</v>
      </c>
      <c r="B41" s="379" t="s">
        <v>5</v>
      </c>
      <c r="C41" s="380" t="s">
        <v>165</v>
      </c>
      <c r="D41" s="381" t="s">
        <v>54</v>
      </c>
      <c r="E41" s="382" t="s">
        <v>54</v>
      </c>
      <c r="F41" s="383" t="s">
        <v>72</v>
      </c>
      <c r="G41" s="384" t="s">
        <v>204</v>
      </c>
      <c r="H41" s="384" t="s">
        <v>204</v>
      </c>
      <c r="I41" s="384"/>
      <c r="J41" s="385"/>
      <c r="K41" s="385"/>
      <c r="L41" s="385"/>
      <c r="M41" s="385"/>
      <c r="N41" s="385"/>
      <c r="O41" s="385"/>
      <c r="P41" s="385"/>
      <c r="Q41" s="385" t="s">
        <v>100</v>
      </c>
      <c r="R41" s="385"/>
      <c r="S41" s="400"/>
      <c r="T41" s="385" t="s">
        <v>100</v>
      </c>
      <c r="U41" s="385" t="s">
        <v>100</v>
      </c>
      <c r="V41" s="386"/>
      <c r="W41" s="386"/>
      <c r="X41" s="387"/>
      <c r="Y41" s="415"/>
    </row>
    <row r="42" spans="1:25" s="388" customFormat="1" ht="34.5" customHeight="1" x14ac:dyDescent="0.2">
      <c r="A42" s="378">
        <v>22</v>
      </c>
      <c r="B42" s="379" t="s">
        <v>5</v>
      </c>
      <c r="C42" s="380" t="s">
        <v>39</v>
      </c>
      <c r="D42" s="381" t="s">
        <v>64</v>
      </c>
      <c r="E42" s="382" t="s">
        <v>64</v>
      </c>
      <c r="F42" s="383" t="s">
        <v>261</v>
      </c>
      <c r="G42" s="384" t="s">
        <v>204</v>
      </c>
      <c r="H42" s="384" t="s">
        <v>204</v>
      </c>
      <c r="I42" s="384"/>
      <c r="J42" s="385"/>
      <c r="K42" s="385">
        <v>5</v>
      </c>
      <c r="L42" s="385">
        <v>5</v>
      </c>
      <c r="M42" s="385">
        <v>4</v>
      </c>
      <c r="N42" s="385"/>
      <c r="O42" s="385"/>
      <c r="P42" s="385"/>
      <c r="Q42" s="385">
        <v>4</v>
      </c>
      <c r="R42" s="385"/>
      <c r="S42" s="400"/>
      <c r="T42" s="385" t="s">
        <v>100</v>
      </c>
      <c r="U42" s="385" t="s">
        <v>100</v>
      </c>
      <c r="V42" s="386"/>
      <c r="W42" s="386"/>
      <c r="X42" s="387"/>
      <c r="Y42" s="415"/>
    </row>
    <row r="43" spans="1:25" s="388" customFormat="1" ht="33.75" customHeight="1" x14ac:dyDescent="0.2">
      <c r="A43" s="378">
        <v>21</v>
      </c>
      <c r="B43" s="379" t="s">
        <v>4</v>
      </c>
      <c r="C43" s="380" t="s">
        <v>166</v>
      </c>
      <c r="D43" s="381" t="s">
        <v>54</v>
      </c>
      <c r="E43" s="382" t="s">
        <v>54</v>
      </c>
      <c r="F43" s="383" t="s">
        <v>72</v>
      </c>
      <c r="G43" s="384" t="s">
        <v>204</v>
      </c>
      <c r="H43" s="384" t="s">
        <v>204</v>
      </c>
      <c r="I43" s="384"/>
      <c r="J43" s="385"/>
      <c r="K43" s="385">
        <v>5</v>
      </c>
      <c r="L43" s="385">
        <v>5</v>
      </c>
      <c r="M43" s="385">
        <v>5</v>
      </c>
      <c r="N43" s="385"/>
      <c r="O43" s="385"/>
      <c r="P43" s="385"/>
      <c r="Q43" s="385">
        <v>5</v>
      </c>
      <c r="R43" s="385"/>
      <c r="S43" s="400"/>
      <c r="T43" s="385" t="s">
        <v>100</v>
      </c>
      <c r="U43" s="385" t="s">
        <v>100</v>
      </c>
      <c r="V43" s="386"/>
      <c r="W43" s="386"/>
      <c r="X43" s="387"/>
      <c r="Y43" s="415"/>
    </row>
    <row r="44" spans="1:25" s="389" customFormat="1" ht="47.25" customHeight="1" x14ac:dyDescent="0.2">
      <c r="A44" s="378">
        <v>23</v>
      </c>
      <c r="B44" s="379" t="s">
        <v>9</v>
      </c>
      <c r="C44" s="380" t="s">
        <v>259</v>
      </c>
      <c r="D44" s="381" t="s">
        <v>54</v>
      </c>
      <c r="E44" s="382" t="s">
        <v>54</v>
      </c>
      <c r="F44" s="383" t="s">
        <v>262</v>
      </c>
      <c r="G44" s="384" t="s">
        <v>204</v>
      </c>
      <c r="H44" s="384" t="s">
        <v>204</v>
      </c>
      <c r="I44" s="384"/>
      <c r="J44" s="385"/>
      <c r="K44" s="385">
        <v>5</v>
      </c>
      <c r="L44" s="385">
        <v>5</v>
      </c>
      <c r="M44" s="385">
        <v>5</v>
      </c>
      <c r="N44" s="385"/>
      <c r="O44" s="385"/>
      <c r="P44" s="385"/>
      <c r="Q44" s="385">
        <v>3</v>
      </c>
      <c r="R44" s="385"/>
      <c r="S44" s="400"/>
      <c r="T44" s="385" t="s">
        <v>100</v>
      </c>
      <c r="U44" s="385" t="s">
        <v>100</v>
      </c>
      <c r="V44" s="386"/>
      <c r="W44" s="386"/>
      <c r="X44" s="387"/>
      <c r="Y44" s="416"/>
    </row>
    <row r="45" spans="1:25" s="389" customFormat="1" ht="48.75" customHeight="1" x14ac:dyDescent="0.2">
      <c r="A45" s="378">
        <v>24</v>
      </c>
      <c r="B45" s="379" t="s">
        <v>10</v>
      </c>
      <c r="C45" s="383" t="s">
        <v>260</v>
      </c>
      <c r="D45" s="381" t="s">
        <v>54</v>
      </c>
      <c r="E45" s="382" t="s">
        <v>54</v>
      </c>
      <c r="F45" s="383" t="s">
        <v>263</v>
      </c>
      <c r="G45" s="384" t="s">
        <v>204</v>
      </c>
      <c r="H45" s="384" t="s">
        <v>204</v>
      </c>
      <c r="I45" s="384"/>
      <c r="J45" s="385"/>
      <c r="K45" s="385"/>
      <c r="L45" s="385"/>
      <c r="M45" s="385" t="s">
        <v>100</v>
      </c>
      <c r="N45" s="385"/>
      <c r="O45" s="385"/>
      <c r="P45" s="385"/>
      <c r="Q45" s="385" t="s">
        <v>100</v>
      </c>
      <c r="R45" s="385"/>
      <c r="S45" s="400"/>
      <c r="T45" s="385" t="s">
        <v>100</v>
      </c>
      <c r="U45" s="385" t="s">
        <v>100</v>
      </c>
      <c r="V45" s="386"/>
      <c r="W45" s="386"/>
      <c r="X45" s="387"/>
      <c r="Y45" s="416"/>
    </row>
    <row r="46" spans="1:25" ht="31.5" customHeight="1" x14ac:dyDescent="0.35">
      <c r="G46" s="259"/>
      <c r="H46" s="260"/>
      <c r="I46" s="260"/>
    </row>
    <row r="55" spans="2:29" s="18" customFormat="1" x14ac:dyDescent="0.2">
      <c r="B55" s="9"/>
      <c r="C55" s="250"/>
      <c r="D55" s="250"/>
      <c r="E55" s="250"/>
      <c r="F55" s="250"/>
      <c r="G55" s="224"/>
      <c r="H55" s="224"/>
      <c r="I55" s="224"/>
      <c r="O55" s="205"/>
      <c r="R55" s="391"/>
      <c r="U55"/>
      <c r="V55" s="250"/>
      <c r="W55" s="397"/>
      <c r="X55"/>
      <c r="Y55" s="408"/>
      <c r="Z55"/>
      <c r="AA55"/>
      <c r="AB55"/>
      <c r="AC55"/>
    </row>
    <row r="57" spans="2:29" s="18" customFormat="1" x14ac:dyDescent="0.2">
      <c r="B57" s="9"/>
      <c r="C57" s="250"/>
      <c r="D57" s="250"/>
      <c r="E57" s="250"/>
      <c r="F57" s="250"/>
      <c r="G57" s="224"/>
      <c r="H57" s="224"/>
      <c r="I57" s="224"/>
      <c r="O57" s="205"/>
      <c r="R57" s="391"/>
      <c r="U57"/>
      <c r="V57" s="250"/>
      <c r="W57" s="397"/>
      <c r="X57"/>
      <c r="Y57" s="408"/>
      <c r="Z57"/>
      <c r="AA57"/>
      <c r="AB57"/>
      <c r="AC57"/>
    </row>
  </sheetData>
  <autoFilter ref="A6:X31" xr:uid="{00000000-0009-0000-0000-000000000000}"/>
  <mergeCells count="6">
    <mergeCell ref="A15:A16"/>
    <mergeCell ref="D1:E1"/>
    <mergeCell ref="D5:E5"/>
    <mergeCell ref="G15:G16"/>
    <mergeCell ref="H15:H16"/>
    <mergeCell ref="B15:B16"/>
  </mergeCells>
  <pageMargins left="0.45" right="0.45" top="0.5" bottom="0.5" header="0.05" footer="0.05"/>
  <pageSetup paperSize="17" scale="6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zoomScale="85" zoomScaleNormal="85" workbookViewId="0">
      <selection activeCell="F21" sqref="F21"/>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33" t="s">
        <v>138</v>
      </c>
      <c r="E1" s="434"/>
      <c r="F1" s="239">
        <v>44804</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44" t="s">
        <v>221</v>
      </c>
      <c r="D3" s="444"/>
      <c r="E3" s="237" t="s">
        <v>220</v>
      </c>
      <c r="F3" s="274"/>
      <c r="K3" s="205"/>
      <c r="N3" s="24"/>
      <c r="Q3"/>
      <c r="R3" s="246"/>
      <c r="S3"/>
      <c r="T3" s="4"/>
      <c r="U3"/>
      <c r="W3"/>
    </row>
    <row r="4" spans="1:23" ht="38.25" customHeight="1" x14ac:dyDescent="0.3">
      <c r="A4" s="17"/>
      <c r="C4" s="368" t="s">
        <v>249</v>
      </c>
      <c r="D4" s="366"/>
      <c r="E4" s="369"/>
      <c r="F4" s="370"/>
      <c r="K4" s="205"/>
      <c r="N4" s="24"/>
      <c r="Q4"/>
      <c r="R4" s="367"/>
      <c r="S4"/>
      <c r="T4" s="4"/>
      <c r="U4"/>
      <c r="W4"/>
    </row>
    <row r="5" spans="1:23" ht="18.75" customHeight="1" x14ac:dyDescent="0.25">
      <c r="C5" s="440" t="s">
        <v>248</v>
      </c>
      <c r="D5" s="440"/>
      <c r="E5" s="443"/>
      <c r="F5" s="443"/>
      <c r="G5" s="223"/>
      <c r="H5" s="4"/>
      <c r="I5" s="4"/>
      <c r="M5" s="205"/>
      <c r="N5" s="18"/>
      <c r="P5" s="24"/>
      <c r="Q5" s="18"/>
      <c r="S5"/>
      <c r="T5" s="138"/>
      <c r="U5"/>
      <c r="V5" s="4"/>
      <c r="W5"/>
    </row>
    <row r="6" spans="1:23" ht="21.75" customHeight="1" x14ac:dyDescent="0.25">
      <c r="C6" s="445" t="s">
        <v>223</v>
      </c>
      <c r="D6" s="446"/>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41" t="s">
        <v>244</v>
      </c>
      <c r="D9" s="442"/>
      <c r="E9" s="364"/>
      <c r="F9" s="273"/>
      <c r="G9" s="272"/>
      <c r="H9" s="18"/>
      <c r="M9" s="205"/>
      <c r="N9" s="18"/>
      <c r="P9" s="24"/>
      <c r="Q9" s="18"/>
      <c r="S9"/>
      <c r="T9" s="250"/>
      <c r="U9"/>
      <c r="V9" s="4"/>
      <c r="W9"/>
    </row>
    <row r="10" spans="1:23" ht="15" x14ac:dyDescent="0.25">
      <c r="C10" s="80"/>
      <c r="D10" s="435"/>
      <c r="E10" s="435"/>
    </row>
    <row r="11" spans="1:23" s="101" customFormat="1" ht="96.75" customHeight="1" x14ac:dyDescent="0.2">
      <c r="A11" s="97" t="s">
        <v>13</v>
      </c>
      <c r="B11" s="98" t="s">
        <v>1</v>
      </c>
      <c r="C11" s="98" t="s">
        <v>43</v>
      </c>
      <c r="D11" s="98" t="s">
        <v>52</v>
      </c>
      <c r="E11" s="98" t="s">
        <v>48</v>
      </c>
      <c r="F11" s="98" t="s">
        <v>113</v>
      </c>
      <c r="G11" s="225" t="s">
        <v>236</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72933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6043.0630000000001</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237</v>
      </c>
      <c r="G19" s="232">
        <v>200</v>
      </c>
      <c r="H19" s="232">
        <v>20</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1166.336</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238</v>
      </c>
      <c r="G21" s="276">
        <v>0</v>
      </c>
      <c r="H21" s="276">
        <v>1.635</v>
      </c>
      <c r="I21" s="204" t="s">
        <v>27</v>
      </c>
      <c r="J21" s="164"/>
      <c r="K21" s="174"/>
      <c r="L21" s="164"/>
      <c r="M21" s="164"/>
      <c r="N21" s="204"/>
      <c r="O21" s="164"/>
      <c r="P21" s="164"/>
      <c r="Q21" s="164"/>
      <c r="R21" s="165"/>
      <c r="S21" s="164"/>
      <c r="T21" s="164"/>
      <c r="U21" s="166"/>
      <c r="V21" s="193"/>
      <c r="W21" s="39"/>
    </row>
    <row r="22" spans="1:23" s="38" customFormat="1" ht="35.25" customHeight="1" x14ac:dyDescent="0.2">
      <c r="A22" s="172"/>
      <c r="B22" s="266" t="s">
        <v>5</v>
      </c>
      <c r="C22" s="81" t="s">
        <v>162</v>
      </c>
      <c r="D22" s="268" t="s">
        <v>54</v>
      </c>
      <c r="E22" s="86">
        <v>395290</v>
      </c>
      <c r="F22" s="81" t="s">
        <v>287</v>
      </c>
      <c r="G22" s="276">
        <v>0</v>
      </c>
      <c r="H22" s="276">
        <v>10</v>
      </c>
      <c r="I22" s="204" t="s">
        <v>94</v>
      </c>
      <c r="J22" s="164"/>
      <c r="K22" s="174"/>
      <c r="L22" s="164"/>
      <c r="M22" s="164"/>
      <c r="N22" s="204"/>
      <c r="O22" s="164"/>
      <c r="P22" s="164"/>
      <c r="Q22" s="164"/>
      <c r="R22" s="165"/>
      <c r="S22" s="164"/>
      <c r="T22" s="164"/>
      <c r="U22" s="166"/>
      <c r="V22" s="193"/>
      <c r="W22" s="39"/>
    </row>
    <row r="23" spans="1:23" s="38" customFormat="1" ht="30" x14ac:dyDescent="0.2">
      <c r="A23" s="65">
        <v>5</v>
      </c>
      <c r="B23" s="66" t="s">
        <v>5</v>
      </c>
      <c r="C23" s="81" t="s">
        <v>291</v>
      </c>
      <c r="D23" s="85" t="s">
        <v>54</v>
      </c>
      <c r="E23" s="86">
        <v>395290</v>
      </c>
      <c r="F23" s="81" t="s">
        <v>288</v>
      </c>
      <c r="G23" s="232">
        <v>100</v>
      </c>
      <c r="H23" s="232">
        <v>0</v>
      </c>
      <c r="I23" s="196" t="s">
        <v>94</v>
      </c>
      <c r="J23" s="173"/>
      <c r="K23" s="173"/>
      <c r="L23" s="173"/>
      <c r="M23" s="173"/>
      <c r="N23" s="196"/>
      <c r="O23" s="173"/>
      <c r="P23" s="173"/>
      <c r="Q23" s="187"/>
      <c r="R23" s="176"/>
      <c r="S23" s="173"/>
      <c r="T23" s="173"/>
      <c r="U23" s="209"/>
      <c r="V23" s="192"/>
      <c r="W23" s="194"/>
    </row>
    <row r="24" spans="1:23" s="38" customFormat="1" ht="30" customHeight="1" x14ac:dyDescent="0.2">
      <c r="A24" s="65"/>
      <c r="B24" s="66" t="s">
        <v>5</v>
      </c>
      <c r="C24" s="81" t="s">
        <v>251</v>
      </c>
      <c r="D24" s="85" t="s">
        <v>233</v>
      </c>
      <c r="E24" s="86">
        <v>152054</v>
      </c>
      <c r="F24" s="81" t="s">
        <v>252</v>
      </c>
      <c r="G24" s="230" t="s">
        <v>204</v>
      </c>
      <c r="H24" s="232">
        <v>10.52</v>
      </c>
      <c r="I24" s="196" t="s">
        <v>94</v>
      </c>
      <c r="J24" s="173"/>
      <c r="K24" s="173"/>
      <c r="L24" s="173"/>
      <c r="M24" s="173"/>
      <c r="N24" s="196"/>
      <c r="O24" s="173"/>
      <c r="P24" s="173"/>
      <c r="Q24" s="187"/>
      <c r="R24" s="176"/>
      <c r="S24" s="173"/>
      <c r="T24" s="173"/>
      <c r="U24" s="209"/>
      <c r="V24" s="192"/>
      <c r="W24" s="194"/>
    </row>
    <row r="25" spans="1:23" s="38" customFormat="1" ht="41.25" customHeight="1" x14ac:dyDescent="0.2">
      <c r="A25" s="65">
        <v>6</v>
      </c>
      <c r="B25" s="66" t="s">
        <v>40</v>
      </c>
      <c r="C25" s="83" t="s">
        <v>51</v>
      </c>
      <c r="D25" s="92" t="s">
        <v>60</v>
      </c>
      <c r="E25" s="89">
        <v>122645</v>
      </c>
      <c r="F25" s="81" t="s">
        <v>245</v>
      </c>
      <c r="G25" s="232">
        <v>475</v>
      </c>
      <c r="H25" s="232">
        <v>375</v>
      </c>
      <c r="I25" s="196" t="s">
        <v>27</v>
      </c>
      <c r="J25" s="173"/>
      <c r="K25" s="173"/>
      <c r="L25" s="173"/>
      <c r="M25" s="173"/>
      <c r="N25" s="196"/>
      <c r="O25" s="173"/>
      <c r="P25" s="173"/>
      <c r="Q25" s="187"/>
      <c r="R25" s="176"/>
      <c r="S25" s="173"/>
      <c r="T25" s="173"/>
      <c r="U25" s="209"/>
      <c r="V25" s="192"/>
      <c r="W25" s="194"/>
    </row>
    <row r="26" spans="1:23" s="38" customFormat="1" ht="35.25" customHeight="1" x14ac:dyDescent="0.2">
      <c r="A26" s="65">
        <v>7</v>
      </c>
      <c r="B26" s="66" t="s">
        <v>41</v>
      </c>
      <c r="C26" s="83" t="s">
        <v>163</v>
      </c>
      <c r="D26" s="85" t="s">
        <v>148</v>
      </c>
      <c r="E26" s="86" t="s">
        <v>54</v>
      </c>
      <c r="F26" s="81" t="s">
        <v>167</v>
      </c>
      <c r="G26" s="232">
        <v>50</v>
      </c>
      <c r="H26" s="232">
        <v>0</v>
      </c>
      <c r="I26" s="196" t="s">
        <v>94</v>
      </c>
      <c r="J26" s="173"/>
      <c r="K26" s="173"/>
      <c r="L26" s="173"/>
      <c r="M26" s="173"/>
      <c r="N26" s="196"/>
      <c r="O26" s="173"/>
      <c r="P26" s="173"/>
      <c r="Q26" s="187"/>
      <c r="R26" s="176"/>
      <c r="S26" s="173"/>
      <c r="T26" s="173"/>
      <c r="U26" s="209"/>
      <c r="V26" s="284"/>
      <c r="W26" s="184"/>
    </row>
    <row r="27" spans="1:23" s="38" customFormat="1" ht="37.5" customHeight="1" x14ac:dyDescent="0.2">
      <c r="A27" s="65">
        <v>8</v>
      </c>
      <c r="B27" s="67" t="s">
        <v>41</v>
      </c>
      <c r="C27" s="82" t="s">
        <v>246</v>
      </c>
      <c r="D27" s="85" t="s">
        <v>230</v>
      </c>
      <c r="E27" s="86">
        <v>376133</v>
      </c>
      <c r="F27" s="81" t="s">
        <v>172</v>
      </c>
      <c r="G27" s="232">
        <v>50</v>
      </c>
      <c r="H27" s="232">
        <v>0</v>
      </c>
      <c r="I27" s="196" t="s">
        <v>94</v>
      </c>
      <c r="J27" s="173"/>
      <c r="K27" s="173"/>
      <c r="L27" s="173"/>
      <c r="M27" s="173"/>
      <c r="N27" s="196"/>
      <c r="O27" s="173"/>
      <c r="P27" s="173"/>
      <c r="Q27" s="187"/>
      <c r="R27" s="176"/>
      <c r="S27" s="173"/>
      <c r="T27" s="173"/>
      <c r="U27" s="209"/>
      <c r="V27" s="192"/>
      <c r="W27" s="194"/>
    </row>
    <row r="28" spans="1:23" s="38" customFormat="1" ht="39" customHeight="1" x14ac:dyDescent="0.2">
      <c r="A28" s="65">
        <v>9</v>
      </c>
      <c r="B28" s="66" t="s">
        <v>4</v>
      </c>
      <c r="C28" s="84" t="s">
        <v>57</v>
      </c>
      <c r="D28" s="92" t="s">
        <v>148</v>
      </c>
      <c r="E28" s="89">
        <v>142630</v>
      </c>
      <c r="F28" s="81" t="s">
        <v>247</v>
      </c>
      <c r="G28" s="232">
        <v>150</v>
      </c>
      <c r="H28" s="232">
        <v>150</v>
      </c>
      <c r="I28" s="196" t="s">
        <v>94</v>
      </c>
      <c r="J28" s="173"/>
      <c r="K28" s="173"/>
      <c r="L28" s="173"/>
      <c r="M28" s="173"/>
      <c r="N28" s="196"/>
      <c r="O28" s="173"/>
      <c r="P28" s="173"/>
      <c r="Q28" s="187"/>
      <c r="R28" s="176"/>
      <c r="S28" s="173"/>
      <c r="T28" s="173"/>
      <c r="U28" s="209"/>
      <c r="V28" s="192"/>
      <c r="W28" s="194"/>
    </row>
    <row r="29" spans="1:23" s="38" customFormat="1" ht="30" x14ac:dyDescent="0.2">
      <c r="A29" s="65">
        <v>10</v>
      </c>
      <c r="B29" s="66" t="s">
        <v>3</v>
      </c>
      <c r="C29" s="84" t="s">
        <v>74</v>
      </c>
      <c r="D29" s="92" t="s">
        <v>63</v>
      </c>
      <c r="E29" s="89">
        <v>122434</v>
      </c>
      <c r="F29" s="81" t="s">
        <v>119</v>
      </c>
      <c r="G29" s="232">
        <v>150</v>
      </c>
      <c r="H29" s="232">
        <v>0</v>
      </c>
      <c r="I29" s="196" t="s">
        <v>94</v>
      </c>
      <c r="J29" s="173"/>
      <c r="K29" s="173"/>
      <c r="L29" s="173"/>
      <c r="M29" s="173"/>
      <c r="N29" s="196"/>
      <c r="O29" s="173"/>
      <c r="P29" s="173"/>
      <c r="Q29" s="187"/>
      <c r="R29" s="176"/>
      <c r="S29" s="173"/>
      <c r="T29" s="173"/>
      <c r="U29" s="209"/>
      <c r="V29" s="192"/>
      <c r="W29" s="194"/>
    </row>
    <row r="30" spans="1:23" s="38" customFormat="1" ht="30" x14ac:dyDescent="0.2">
      <c r="A30" s="65">
        <v>11</v>
      </c>
      <c r="B30" s="66" t="s">
        <v>5</v>
      </c>
      <c r="C30" s="84" t="s">
        <v>62</v>
      </c>
      <c r="D30" s="92" t="s">
        <v>121</v>
      </c>
      <c r="E30" s="89">
        <v>123591</v>
      </c>
      <c r="F30" s="81" t="s">
        <v>44</v>
      </c>
      <c r="G30" s="230">
        <v>350</v>
      </c>
      <c r="H30" s="230">
        <v>350</v>
      </c>
      <c r="I30" s="196" t="s">
        <v>27</v>
      </c>
      <c r="J30" s="173"/>
      <c r="K30" s="173"/>
      <c r="L30" s="173"/>
      <c r="M30" s="173"/>
      <c r="N30" s="196"/>
      <c r="O30" s="173"/>
      <c r="P30" s="173"/>
      <c r="Q30" s="187"/>
      <c r="R30" s="176"/>
      <c r="S30" s="173"/>
      <c r="T30" s="179"/>
      <c r="U30" s="196"/>
      <c r="V30" s="192"/>
      <c r="W30" s="194"/>
    </row>
    <row r="31" spans="1:23" s="38" customFormat="1" ht="32.25" customHeight="1" x14ac:dyDescent="0.2">
      <c r="A31" s="65">
        <v>12</v>
      </c>
      <c r="B31" s="67" t="s">
        <v>5</v>
      </c>
      <c r="C31" s="81" t="s">
        <v>37</v>
      </c>
      <c r="D31" s="85" t="s">
        <v>143</v>
      </c>
      <c r="E31" s="86">
        <v>328188</v>
      </c>
      <c r="F31" s="81" t="s">
        <v>176</v>
      </c>
      <c r="G31" s="232">
        <v>20</v>
      </c>
      <c r="H31" s="232">
        <v>20.748999999999999</v>
      </c>
      <c r="I31" s="196" t="s">
        <v>94</v>
      </c>
      <c r="J31" s="180"/>
      <c r="K31" s="173"/>
      <c r="L31" s="180"/>
      <c r="M31" s="180"/>
      <c r="N31" s="196"/>
      <c r="O31" s="180"/>
      <c r="P31" s="180"/>
      <c r="Q31" s="188"/>
      <c r="R31" s="181"/>
      <c r="S31" s="173"/>
      <c r="T31" s="180"/>
      <c r="U31" s="209"/>
      <c r="V31" s="192"/>
      <c r="W31" s="194"/>
    </row>
    <row r="32" spans="1:23" s="38" customFormat="1" ht="51" customHeight="1" x14ac:dyDescent="0.2">
      <c r="A32" s="65">
        <v>14</v>
      </c>
      <c r="B32" s="66" t="s">
        <v>11</v>
      </c>
      <c r="C32" s="84" t="s">
        <v>97</v>
      </c>
      <c r="D32" s="92" t="s">
        <v>143</v>
      </c>
      <c r="E32" s="89">
        <v>464428</v>
      </c>
      <c r="F32" s="81" t="s">
        <v>240</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253</v>
      </c>
      <c r="D33" s="92" t="s">
        <v>146</v>
      </c>
      <c r="E33" s="89">
        <v>479912</v>
      </c>
      <c r="F33" s="81" t="s">
        <v>254</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85.454999999999998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239</v>
      </c>
      <c r="G36" s="230">
        <v>2200</v>
      </c>
      <c r="H36" s="230">
        <f>3381.532+393.492</f>
        <v>3775.0240000000003</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255</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47" t="s">
        <v>138</v>
      </c>
      <c r="E1" s="434"/>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241</v>
      </c>
      <c r="E3" s="238"/>
      <c r="F3" s="224"/>
      <c r="G3" s="290"/>
      <c r="H3" s="4"/>
      <c r="I3" s="4"/>
      <c r="M3" s="205"/>
      <c r="N3" s="18"/>
      <c r="P3" s="24"/>
      <c r="Q3" s="18"/>
      <c r="S3"/>
      <c r="T3" s="250"/>
      <c r="U3"/>
      <c r="V3" s="4"/>
      <c r="W3"/>
    </row>
    <row r="4" spans="1:23" ht="19.5" customHeight="1" x14ac:dyDescent="0.25">
      <c r="C4" s="291" t="s">
        <v>242</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48"/>
      <c r="E6" s="448"/>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45"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243</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49" t="s">
        <v>6</v>
      </c>
      <c r="C7" s="450"/>
      <c r="D7" s="450"/>
      <c r="E7" s="450"/>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53" t="s">
        <v>138</v>
      </c>
      <c r="E1" s="454"/>
      <c r="F1" s="121">
        <v>44362</v>
      </c>
    </row>
    <row r="2" spans="1:24" ht="20.25" x14ac:dyDescent="0.3">
      <c r="A2" s="17"/>
      <c r="C2" s="54"/>
      <c r="D2" s="121"/>
      <c r="F2" s="121"/>
    </row>
    <row r="3" spans="1:24" ht="24.75" customHeight="1" x14ac:dyDescent="0.25">
      <c r="C3" s="125" t="s">
        <v>150</v>
      </c>
      <c r="D3" s="451" t="s">
        <v>151</v>
      </c>
      <c r="E3" s="451"/>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52"/>
      <c r="E6" s="452"/>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49" t="s">
        <v>6</v>
      </c>
      <c r="C7" s="450"/>
      <c r="D7" s="450"/>
      <c r="E7" s="450"/>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2023-01-19T16:26:08Z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